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DANTEWARA" sheetId="1" r:id="rId1"/>
    <sheet name="SUKMA" sheetId="2" r:id="rId2"/>
    <sheet name="Dantewada NEW ENGLISH" sheetId="3" r:id="rId3"/>
    <sheet name="Sheet3" sheetId="4" r:id="rId4"/>
    <sheet name="Sheet4" sheetId="5" r:id="rId5"/>
    <sheet name="Sheet5" sheetId="6" r:id="rId6"/>
    <sheet name="Sheet6" sheetId="7" r:id="rId7"/>
  </sheets>
  <definedNames>
    <definedName name="_xlnm.Print_Titles" localSheetId="2">'Dantewada NEW ENGLISH'!$2:$3</definedName>
    <definedName name="_xlnm.Print_Titles" localSheetId="0">'DANTEWARA'!$2:$3</definedName>
    <definedName name="_xlnm._FilterDatabase" localSheetId="0" hidden="1">'DANTEWARA'!$A$3:$J$11</definedName>
    <definedName name="_xlnm.Print_Titles" localSheetId="1">'SUKMA'!$2:$3</definedName>
    <definedName name="_xlnm._FilterDatabase" localSheetId="1" hidden="1">'SUKMA'!$A$3:$H$73</definedName>
    <definedName name="Excel_BuiltIn__FilterDatabase" localSheetId="1">'SUKMA'!$A$3:$H$3</definedName>
  </definedNames>
  <calcPr fullCalcOnLoad="1"/>
</workbook>
</file>

<file path=xl/sharedStrings.xml><?xml version="1.0" encoding="utf-8"?>
<sst xmlns="http://schemas.openxmlformats.org/spreadsheetml/2006/main" count="2763" uniqueCount="890">
  <si>
    <t>दन्तेवाड़ा</t>
  </si>
  <si>
    <t>‡ãÆŠ.</t>
  </si>
  <si>
    <t xml:space="preserve">जिला </t>
  </si>
  <si>
    <t xml:space="preserve">विकासखंड </t>
  </si>
  <si>
    <t xml:space="preserve">ºãõâ‡ãŠ ÍããŒãã 
‡ãŠã ¶ãã½ã </t>
  </si>
  <si>
    <t xml:space="preserve">ग्राम 
पंचायत </t>
  </si>
  <si>
    <t xml:space="preserve">राजस्व ग्राम </t>
  </si>
  <si>
    <t>iq:"k</t>
  </si>
  <si>
    <t>efgyk</t>
  </si>
  <si>
    <t>dqy
tula[;k</t>
  </si>
  <si>
    <t>गीदम</t>
  </si>
  <si>
    <t>¼ããÀ¦ããè¾ã Ô›ñ› ºãõâ‡ãŠ 
Øããèª½ã</t>
  </si>
  <si>
    <t>हिरानार</t>
  </si>
  <si>
    <t>नागुल</t>
  </si>
  <si>
    <t>हिरोली</t>
  </si>
  <si>
    <t>हारला</t>
  </si>
  <si>
    <t>गुमड़ा</t>
  </si>
  <si>
    <t>गुमडा</t>
  </si>
  <si>
    <t>मड़से</t>
  </si>
  <si>
    <t>बडेपनेडा</t>
  </si>
  <si>
    <t>बडेपनेड़ा</t>
  </si>
  <si>
    <t>कारली</t>
  </si>
  <si>
    <t>œ.Øã. ØãÆã½ããè¥ã ºãõâñ‡ãŠ
Øããèª½ã</t>
  </si>
  <si>
    <t>छिन्दनार</t>
  </si>
  <si>
    <t>गुमलनार</t>
  </si>
  <si>
    <t>नैलगोडा</t>
  </si>
  <si>
    <t>बांगापाल</t>
  </si>
  <si>
    <t>मुण्डेर</t>
  </si>
  <si>
    <t>छोटेतुमनार</t>
  </si>
  <si>
    <t>dkankdjdk</t>
  </si>
  <si>
    <t>बड़ेसुरोखी</t>
  </si>
  <si>
    <t>सियानार</t>
  </si>
  <si>
    <t>बडेतुमनार</t>
  </si>
  <si>
    <t>बड़ेतुमनार</t>
  </si>
  <si>
    <t>बोदली</t>
  </si>
  <si>
    <t>फरससुंदर</t>
  </si>
  <si>
    <t>फुंडरी</t>
  </si>
  <si>
    <t>बींजाम</t>
  </si>
  <si>
    <t>कुतुलनार</t>
  </si>
  <si>
    <t>झोड़ियाबाड़म</t>
  </si>
  <si>
    <t>¹ãâ•ããºã ¶ãñÍã¶ãÊã ºãõâ‡ãŠ 
Øããèª½ã</t>
  </si>
  <si>
    <t>जावंगा</t>
  </si>
  <si>
    <t>हाउरनार</t>
  </si>
  <si>
    <t>मोफलनार</t>
  </si>
  <si>
    <t>गुटोली</t>
  </si>
  <si>
    <t>मुसतलनार</t>
  </si>
  <si>
    <t>तारलापाल</t>
  </si>
  <si>
    <t>lkyukj</t>
  </si>
  <si>
    <t>समलुर</t>
  </si>
  <si>
    <t>कटुलनार</t>
  </si>
  <si>
    <t>माड़पाल</t>
  </si>
  <si>
    <t>हारम</t>
  </si>
  <si>
    <t>¼ããÀ¦ããè¾ã Ô›ñ› ºãõâ‡ãŠ
ºããÀÔãîÀ</t>
  </si>
  <si>
    <t>हिड़पाल</t>
  </si>
  <si>
    <t>कोरकोटी</t>
  </si>
  <si>
    <t>नेरली</t>
  </si>
  <si>
    <t>भटपाल</t>
  </si>
  <si>
    <t>उदेनार</t>
  </si>
  <si>
    <t>नेउरनार</t>
  </si>
  <si>
    <t>मुचनार</t>
  </si>
  <si>
    <t>कोरलापाल</t>
  </si>
  <si>
    <t>हितामेटा</t>
  </si>
  <si>
    <t>jsdk</t>
  </si>
  <si>
    <t>घोटपाल</t>
  </si>
  <si>
    <t>œ.Øã. ØãÆã½ããè¥ã ºãõâ‡ãŠ 
ºããÀÔãîÀ</t>
  </si>
  <si>
    <t>पहुरनार</t>
  </si>
  <si>
    <t>ºã¡ñ‡ãŠÀ‡ãŠã</t>
  </si>
  <si>
    <t>छोटेकरका</t>
  </si>
  <si>
    <t>तुमीरगुण्डा</t>
  </si>
  <si>
    <t>चेरपाल</t>
  </si>
  <si>
    <t>पदमेटा</t>
  </si>
  <si>
    <t>‡ãŠãõÀØããÌã</t>
  </si>
  <si>
    <t>रोजें</t>
  </si>
  <si>
    <t>जोड़ातराई</t>
  </si>
  <si>
    <t>उपेट</t>
  </si>
  <si>
    <t>पुरनतरई</t>
  </si>
  <si>
    <t>नागफनी</t>
  </si>
  <si>
    <t>कासौली</t>
  </si>
  <si>
    <t>बुधपदर</t>
  </si>
  <si>
    <t>जपौड़ी</t>
  </si>
  <si>
    <t>œ. Øã. ØãÆã½ããè¥ã ºãõâ‡ãŠ
ª¶¦ãñÌãã¡ã</t>
  </si>
  <si>
    <t>फरसपाल</t>
  </si>
  <si>
    <t>आलनार</t>
  </si>
  <si>
    <t>कपड़नार</t>
  </si>
  <si>
    <t>मासौड़ी</t>
  </si>
  <si>
    <t>दंतेवाड़ा</t>
  </si>
  <si>
    <t>¼ããÀ¦ããè¾ã Ô›ñ› ºãõ‡âãŠ 
ª¶¦ãñÌãã¡ã</t>
  </si>
  <si>
    <t>चन्देनार</t>
  </si>
  <si>
    <t>बालपेट</t>
  </si>
  <si>
    <t>भैरमबंद</t>
  </si>
  <si>
    <t>मेटापाल</t>
  </si>
  <si>
    <t>बालूद</t>
  </si>
  <si>
    <t>चितालूर</t>
  </si>
  <si>
    <t xml:space="preserve">œ. Øã. ØãÆã½ããè¥ã ºãõâ‡ãŠ
‚ããÌãÀã¼ããŸã </t>
  </si>
  <si>
    <t>पोन्दुम</t>
  </si>
  <si>
    <t>कावड़गाँव</t>
  </si>
  <si>
    <t>कावड़गांव</t>
  </si>
  <si>
    <t>डुमाम</t>
  </si>
  <si>
    <t>दाबपाल</t>
  </si>
  <si>
    <t>जारम</t>
  </si>
  <si>
    <t>मेन्डोली</t>
  </si>
  <si>
    <t>गंजेनार</t>
  </si>
  <si>
    <t xml:space="preserve">¹ãâ•ããºã ¶ãñÍã¶ãÊã ºãõ‡âãŠ
ª¶¦ãñÌãã¡ã
</t>
  </si>
  <si>
    <t>मटेनार</t>
  </si>
  <si>
    <t>मुरकी</t>
  </si>
  <si>
    <t>फूलनार</t>
  </si>
  <si>
    <t>मुस्केल</t>
  </si>
  <si>
    <t>मसेनार</t>
  </si>
  <si>
    <t>धुरली</t>
  </si>
  <si>
    <t>घुरली</t>
  </si>
  <si>
    <t>*</t>
  </si>
  <si>
    <t>¾ãîãä¶ã¾ã¶ã ºãõ‡âãŠ  ª¶¦ãñÌãã¡ã</t>
  </si>
  <si>
    <t>कुम्हाररास</t>
  </si>
  <si>
    <t>करंजेनार</t>
  </si>
  <si>
    <t>तुड़पारास</t>
  </si>
  <si>
    <t>डेंगलरास</t>
  </si>
  <si>
    <t>गदापाल</t>
  </si>
  <si>
    <t>तोयलंका</t>
  </si>
  <si>
    <t>नेटापुर</t>
  </si>
  <si>
    <t>छोटे गोडरे</t>
  </si>
  <si>
    <t>बड़े गोडरे</t>
  </si>
  <si>
    <t xml:space="preserve">Ôãñ¶›ÈÊã ºãõ‡âãŠ  ‚ããù¹ãŠ
 ƒãä¥¡¾ãã ª¶¦ãñÌãã¡ã
</t>
  </si>
  <si>
    <t>चितालंका</t>
  </si>
  <si>
    <t>टेकनार</t>
  </si>
  <si>
    <t>भोगाम</t>
  </si>
  <si>
    <t>¼ããÀ¦ããè¾ã Ô›ñ› ºãõ‡âãŠ  ºãÞãñÊããè</t>
  </si>
  <si>
    <t>भांसी</t>
  </si>
  <si>
    <t>पोरोकमेली</t>
  </si>
  <si>
    <t>बडेकमेली</t>
  </si>
  <si>
    <t>बड़ेकमेली</t>
  </si>
  <si>
    <t>मोलसनार</t>
  </si>
  <si>
    <t>कुहचेपाल</t>
  </si>
  <si>
    <t>उदेला</t>
  </si>
  <si>
    <t>दुगेली</t>
  </si>
  <si>
    <t>¾ãî‡ãŠãñ ºãõâ‡ãŠ ºãÞãñÊããè</t>
  </si>
  <si>
    <t>पाढ़ापुर</t>
  </si>
  <si>
    <t>पीनाबचेली</t>
  </si>
  <si>
    <t>बेनपाल</t>
  </si>
  <si>
    <t>गमावाड़ा</t>
  </si>
  <si>
    <t>बेहनार</t>
  </si>
  <si>
    <t>œ. Øã. ØãÆã½ããè¥ã ºãõâ‡ãŠ 
ª¶¦ãñÌãã¡ã</t>
  </si>
  <si>
    <t>केशापुर</t>
  </si>
  <si>
    <t>कंवलनार</t>
  </si>
  <si>
    <t>मिड़कुलनार</t>
  </si>
  <si>
    <t>पण्डेवार</t>
  </si>
  <si>
    <t>गोंदपाल</t>
  </si>
  <si>
    <t>झिरका</t>
  </si>
  <si>
    <t>मंगनार</t>
  </si>
  <si>
    <t>कुपेर</t>
  </si>
  <si>
    <t>कमालूर</t>
  </si>
  <si>
    <t>कुल्देली</t>
  </si>
  <si>
    <t>बासनपुर</t>
  </si>
  <si>
    <t>कटेकल्याण</t>
  </si>
  <si>
    <t>œ. Øã. ØãÆã½ããè¥ã ºãõâ‡ãŠ 
‡ãŠ›ñ‡ãŠÊ¾ãã¥ã</t>
  </si>
  <si>
    <t>लखारास</t>
  </si>
  <si>
    <t>गाटम</t>
  </si>
  <si>
    <t>मथाडी</t>
  </si>
  <si>
    <t>बेंगलूर</t>
  </si>
  <si>
    <t>बड़ेलखापाल</t>
  </si>
  <si>
    <t>चिकपाल</t>
  </si>
  <si>
    <t>मुनगा</t>
  </si>
  <si>
    <t>सूरनार</t>
  </si>
  <si>
    <t>परचेली</t>
  </si>
  <si>
    <t>नड़ेनार</t>
  </si>
  <si>
    <t>मारजूम</t>
  </si>
  <si>
    <t>मारजूम वनग्राम</t>
  </si>
  <si>
    <t>बड़ेगादम</t>
  </si>
  <si>
    <t>छोटेगादम</t>
  </si>
  <si>
    <t>प्रतापगिरी</t>
  </si>
  <si>
    <t>गुड़से</t>
  </si>
  <si>
    <t>टेटम</t>
  </si>
  <si>
    <t>कोडरीपाल</t>
  </si>
  <si>
    <t>नयानार</t>
  </si>
  <si>
    <t>तुमकपाल</t>
  </si>
  <si>
    <t>तेलम</t>
  </si>
  <si>
    <t>जंगमपाल</t>
  </si>
  <si>
    <t>छोटेतोंगपाल</t>
  </si>
  <si>
    <t>छोटेलखापाल</t>
  </si>
  <si>
    <t>œ. Øã. ØãÆã½ããè¥ã ºãõâ‡ãŠ
ãä‡ãŠÀ¶ªìÊã</t>
  </si>
  <si>
    <t>बड़ेबेड़मा</t>
  </si>
  <si>
    <t>बडेबेड़मा</t>
  </si>
  <si>
    <t>किडरीरास</t>
  </si>
  <si>
    <t>कोरीरास</t>
  </si>
  <si>
    <t>छोटेबेड़मा</t>
  </si>
  <si>
    <t>œ. Øã. ØãÆã½ããè¥ã ºãõâ‡ãŠ ‡ãŠì‚ãã‡ãŠãñ¥¡ã</t>
  </si>
  <si>
    <t>बड़ेगुडरा</t>
  </si>
  <si>
    <t>बड़ेगुड़रा</t>
  </si>
  <si>
    <t>भुसारास</t>
  </si>
  <si>
    <t>छोटेगुडरा</t>
  </si>
  <si>
    <t>छोटेगुड़रा</t>
  </si>
  <si>
    <t>एटेपाल</t>
  </si>
  <si>
    <t>जिहाकोड़ता</t>
  </si>
  <si>
    <t>धनिकरका</t>
  </si>
  <si>
    <t>धनीकरका</t>
  </si>
  <si>
    <t>बुड़दीकरका</t>
  </si>
  <si>
    <t>uM+;kinj</t>
  </si>
  <si>
    <t>डुवालीकरेंका</t>
  </si>
  <si>
    <t>एडपाल</t>
  </si>
  <si>
    <t>दुधीरास</t>
  </si>
  <si>
    <t>डोड़पाल</t>
  </si>
  <si>
    <t>मोखपाल</t>
  </si>
  <si>
    <t>माहराकरका</t>
  </si>
  <si>
    <t>छोटेहड़मामुंडा</t>
  </si>
  <si>
    <t>कुआकोण्डा</t>
  </si>
  <si>
    <t>हल्बारास</t>
  </si>
  <si>
    <t xml:space="preserve">¼ããÀ¦ããè¾ã Ô›ñ› ºãõâ‡ãŠ 
¶ã‡ãŠìÊã¶ããÀ </t>
  </si>
  <si>
    <t>गढ़मिरी</t>
  </si>
  <si>
    <t>रेंगानार</t>
  </si>
  <si>
    <t>श्यामगिरी</t>
  </si>
  <si>
    <t>खुंटेपाल</t>
  </si>
  <si>
    <t>नकुलनार</t>
  </si>
  <si>
    <t>हितावर</t>
  </si>
  <si>
    <t>गोंगपाल</t>
  </si>
  <si>
    <t>बड़ेहड़मामुंडा</t>
  </si>
  <si>
    <t>महराहाऊरनार</t>
  </si>
  <si>
    <t>दोरीरास</t>
  </si>
  <si>
    <t>लेण्ड्रा</t>
  </si>
  <si>
    <t>पेन्टा</t>
  </si>
  <si>
    <t>फूलपाड़</t>
  </si>
  <si>
    <t>मैलावाड़ा</t>
  </si>
  <si>
    <t>¼ããÀ¦ããè¾ã Ô›ñ› ºãâõ‡ãŠ 
ãä‡ãŠÀ¶ªìÊã</t>
  </si>
  <si>
    <t>कड़मपाल</t>
  </si>
  <si>
    <t>कोडेनार</t>
  </si>
  <si>
    <t>मदाड़ी</t>
  </si>
  <si>
    <t>पेरपा</t>
  </si>
  <si>
    <t>अरनपुर</t>
  </si>
  <si>
    <t>esM+iky</t>
  </si>
  <si>
    <t>अचेली</t>
  </si>
  <si>
    <t>पुरंगेल</t>
  </si>
  <si>
    <t>लावा</t>
  </si>
  <si>
    <t>पोरनार</t>
  </si>
  <si>
    <t>समलवार</t>
  </si>
  <si>
    <t>मड़कामीरास</t>
  </si>
  <si>
    <t>गुमियापाल</t>
  </si>
  <si>
    <t>बड़ेपल्ली</t>
  </si>
  <si>
    <t>कलेपाल</t>
  </si>
  <si>
    <t>चोलनार</t>
  </si>
  <si>
    <t>कुटरेम</t>
  </si>
  <si>
    <t>पेड़का</t>
  </si>
  <si>
    <t>तनेली</t>
  </si>
  <si>
    <t>पालनार</t>
  </si>
  <si>
    <t>नहाड़ी</t>
  </si>
  <si>
    <t>ककाड़ी</t>
  </si>
  <si>
    <t>मुल्लेर</t>
  </si>
  <si>
    <t>रेवाली</t>
  </si>
  <si>
    <t>बर्रेम</t>
  </si>
  <si>
    <t>टिकनपाल</t>
  </si>
  <si>
    <t>जबेली</t>
  </si>
  <si>
    <t>नीलावाया</t>
  </si>
  <si>
    <t>अरवें</t>
  </si>
  <si>
    <t>बुरगुम</t>
  </si>
  <si>
    <t>पुजारीपाल</t>
  </si>
  <si>
    <t>पोटाली</t>
  </si>
  <si>
    <t>समेली</t>
  </si>
  <si>
    <t>माडेन्दा</t>
  </si>
  <si>
    <t xml:space="preserve">सुकमा </t>
  </si>
  <si>
    <t xml:space="preserve">राजस्व
ग्राम </t>
  </si>
  <si>
    <t>¹ãâÞãã¾ã¦ã  ¾ããñØã</t>
  </si>
  <si>
    <t>SSA</t>
  </si>
  <si>
    <t>कोन्टा</t>
  </si>
  <si>
    <t xml:space="preserve">¼ããÀ¦ããè¾ã Ô›ñ› ºãõâ‡ãŠ 
‡ãŠãñ¶›ã
</t>
  </si>
  <si>
    <t>ढोण्ढरा</t>
  </si>
  <si>
    <t>सुन्नमगुड़ा</t>
  </si>
  <si>
    <t>चिंताकोंटा</t>
  </si>
  <si>
    <t>मूलाकिसौली</t>
  </si>
  <si>
    <t>मुलाकिसौली</t>
  </si>
  <si>
    <t>जगावरम</t>
  </si>
  <si>
    <t>बंजामगुड़ा</t>
  </si>
  <si>
    <t>मैटागुड़ा</t>
  </si>
  <si>
    <t>कोताचेरू</t>
  </si>
  <si>
    <t>गोरखा</t>
  </si>
  <si>
    <t>चितांगुफा</t>
  </si>
  <si>
    <t>मुकुइतोग</t>
  </si>
  <si>
    <t>भण्डारपदर</t>
  </si>
  <si>
    <t>मराईगुडा (वन)</t>
  </si>
  <si>
    <t>मराईगुडा</t>
  </si>
  <si>
    <t>लिंगनपल्ली</t>
  </si>
  <si>
    <t>कन्हईगुड़ा</t>
  </si>
  <si>
    <t>पुसगुफा</t>
  </si>
  <si>
    <t>कोत्तुर</t>
  </si>
  <si>
    <t>रेगड़गटटा</t>
  </si>
  <si>
    <t>वीरापुरम</t>
  </si>
  <si>
    <t>रेगडगट्टा</t>
  </si>
  <si>
    <t>वीराभट्टी</t>
  </si>
  <si>
    <t>रेगड़गट्टा</t>
  </si>
  <si>
    <t>मोसलमडगु</t>
  </si>
  <si>
    <t>नागालगुडा</t>
  </si>
  <si>
    <t>नागलगुडा</t>
  </si>
  <si>
    <t>डब्बाकोन्टा</t>
  </si>
  <si>
    <t>कोलईपुडा</t>
  </si>
  <si>
    <t>पिड़मेर</t>
  </si>
  <si>
    <t>रामाराम</t>
  </si>
  <si>
    <t>दरभागुडा</t>
  </si>
  <si>
    <t>एटेगट्टा</t>
  </si>
  <si>
    <t>मनीकोन्टा</t>
  </si>
  <si>
    <t>पेदाकुर्ती</t>
  </si>
  <si>
    <t>बण्डा</t>
  </si>
  <si>
    <t>नुलकातोंग</t>
  </si>
  <si>
    <t>उसकावाया</t>
  </si>
  <si>
    <t>इतकल</t>
  </si>
  <si>
    <t>वेकटापाल</t>
  </si>
  <si>
    <t>मुरलीगुडा</t>
  </si>
  <si>
    <t>मंगलगुजड़ा</t>
  </si>
  <si>
    <t>कन्हाईगुड़ा</t>
  </si>
  <si>
    <t>गगनपल्ली</t>
  </si>
  <si>
    <t>मेडवाही</t>
  </si>
  <si>
    <t>अरलमपल्ली</t>
  </si>
  <si>
    <t>मेड़वाही</t>
  </si>
  <si>
    <t>टैटराई</t>
  </si>
  <si>
    <t>तौलनाई</t>
  </si>
  <si>
    <t>कसलपाड</t>
  </si>
  <si>
    <t>जौनागुडा</t>
  </si>
  <si>
    <t>भेजी</t>
  </si>
  <si>
    <t>एलरमड़गू</t>
  </si>
  <si>
    <t>पोलमपल्ली</t>
  </si>
  <si>
    <t>बद्रैबपाडाड</t>
  </si>
  <si>
    <t>एर्राबोर</t>
  </si>
  <si>
    <t>इंजरम</t>
  </si>
  <si>
    <t>आसीरगुड़ा</t>
  </si>
  <si>
    <t>पेदाकिसोली</t>
  </si>
  <si>
    <t>इरपागुड़ा</t>
  </si>
  <si>
    <t>फंदीगुडा</t>
  </si>
  <si>
    <t>chtjk;xqM+k</t>
  </si>
  <si>
    <t>आरगट्टा 
बोडडीगुड़ा</t>
  </si>
  <si>
    <t>आरगट्टा 
उर्फ बोडडीगुड़ा</t>
  </si>
  <si>
    <t>गोरगुन्डा</t>
  </si>
  <si>
    <t>देवरपल्ली</t>
  </si>
  <si>
    <t>नेलवाड़ा</t>
  </si>
  <si>
    <t>कांकेरलन्का</t>
  </si>
  <si>
    <t>iqlokM+k</t>
  </si>
  <si>
    <t>कांकेरलंका</t>
  </si>
  <si>
    <t>चिमपल्ली</t>
  </si>
  <si>
    <t>पुनपल्ली</t>
  </si>
  <si>
    <t>गोंदपल्ली</t>
  </si>
  <si>
    <t xml:space="preserve">
œ.Øã.ØãÆã½ããè¥ã ºãõâ‡ãŠ 
‡ãŠãñ¶›ã
</t>
  </si>
  <si>
    <t>पेन्टावाड</t>
  </si>
  <si>
    <t>बडेकेडवाल</t>
  </si>
  <si>
    <t>छोटेकेडवाल</t>
  </si>
  <si>
    <t>तुमालवाड (1)</t>
  </si>
  <si>
    <t>एन्टावावाड</t>
  </si>
  <si>
    <t>पामलूर</t>
  </si>
  <si>
    <t>Qk;nkxqM+xq</t>
  </si>
  <si>
    <t>HkêkikM+</t>
  </si>
  <si>
    <t>dqEgkjinj</t>
  </si>
  <si>
    <t>jktinj</t>
  </si>
  <si>
    <t>गंगलेर</t>
  </si>
  <si>
    <t>बंकामगुड़ा</t>
  </si>
  <si>
    <t>तोमलुगुड़ा</t>
  </si>
  <si>
    <t>रेडालापल्ली</t>
  </si>
  <si>
    <t>पोटेकहगी</t>
  </si>
  <si>
    <t>तुंगाबांगु</t>
  </si>
  <si>
    <t>सेन्दुरगुड़ा</t>
  </si>
  <si>
    <t>मेहता</t>
  </si>
  <si>
    <t>नीलामड़गू</t>
  </si>
  <si>
    <t>दुरमा</t>
  </si>
  <si>
    <t>गोमपाड</t>
  </si>
  <si>
    <t>पुसगुडा</t>
  </si>
  <si>
    <t>वालेगतोंग</t>
  </si>
  <si>
    <t>गंगराजपाड</t>
  </si>
  <si>
    <t>बेलपोच्छा बटेर</t>
  </si>
  <si>
    <t>पीलावाया</t>
  </si>
  <si>
    <t>बुर्कलंका</t>
  </si>
  <si>
    <t>दंतेशपुरम</t>
  </si>
  <si>
    <t>मैलासुर</t>
  </si>
  <si>
    <t>गेचनपल्ली</t>
  </si>
  <si>
    <t>कन्ईगुड़ा</t>
  </si>
  <si>
    <t>कोटराजपदर</t>
  </si>
  <si>
    <t>इतराजपाड</t>
  </si>
  <si>
    <t>बोदाराजपाड</t>
  </si>
  <si>
    <t>किस्टारम</t>
  </si>
  <si>
    <t>पालोड़ी</t>
  </si>
  <si>
    <t>करीगुण्डम</t>
  </si>
  <si>
    <t>निगलगुड़ा</t>
  </si>
  <si>
    <t>टेटेमड़गू</t>
  </si>
  <si>
    <t>पटपाड़</t>
  </si>
  <si>
    <t>धनपेटा</t>
  </si>
  <si>
    <t>अलापेंटा</t>
  </si>
  <si>
    <t>कुमूदतोग</t>
  </si>
  <si>
    <t>एरकनगुडा</t>
  </si>
  <si>
    <t>टिगनपल्ली</t>
  </si>
  <si>
    <t>कासाराम</t>
  </si>
  <si>
    <t>मंगलगुड़ा</t>
  </si>
  <si>
    <t>सेनमपेन्टा</t>
  </si>
  <si>
    <t>गोलापल्ली</t>
  </si>
  <si>
    <t>तारलागुड़ा</t>
  </si>
  <si>
    <t>रामपुरम</t>
  </si>
  <si>
    <t>तुमालभट्टी</t>
  </si>
  <si>
    <t>मामरीगुड़ा</t>
  </si>
  <si>
    <t>HkêhxqM+k</t>
  </si>
  <si>
    <t>भण्डारचलमा</t>
  </si>
  <si>
    <t>पालचलमा</t>
  </si>
  <si>
    <t>आमापेन्टा</t>
  </si>
  <si>
    <t>पालाचलमा</t>
  </si>
  <si>
    <t>बट्टापाड़</t>
  </si>
  <si>
    <t>टेनडूमे</t>
  </si>
  <si>
    <t>सिगनपाड</t>
  </si>
  <si>
    <t>धरमाराम</t>
  </si>
  <si>
    <t>कंगालतोंग</t>
  </si>
  <si>
    <t>मेतागुड़ा</t>
  </si>
  <si>
    <t>सिगाराम</t>
  </si>
  <si>
    <t>मौसलगड़गू</t>
  </si>
  <si>
    <t>बन्जलवाही</t>
  </si>
  <si>
    <t>कोराजगुड़ा</t>
  </si>
  <si>
    <t>गांदीगुड़ा</t>
  </si>
  <si>
    <t>किन्द्रेलवाड़ा</t>
  </si>
  <si>
    <t>dUgkbZxqM+k</t>
  </si>
  <si>
    <t>रासातोग</t>
  </si>
  <si>
    <t>मराईगुड़ा</t>
  </si>
  <si>
    <t>बिरला</t>
  </si>
  <si>
    <t>कामराजपाड़</t>
  </si>
  <si>
    <t xml:space="preserve">
œ.Øã.ØãÆã½ããè¥ã ºãõâ‡ãŠ 
ªãñÀ¶ãã¹ããÊã
</t>
  </si>
  <si>
    <t>दोरनापाल</t>
  </si>
  <si>
    <t>कामापेदागुडा</t>
  </si>
  <si>
    <t>पालामड़गू</t>
  </si>
  <si>
    <t>txkoje~</t>
  </si>
  <si>
    <t>cjeyksj</t>
  </si>
  <si>
    <t>एलमागुण्डा</t>
  </si>
  <si>
    <t>साकलेर</t>
  </si>
  <si>
    <t>दुब्बामरमा</t>
  </si>
  <si>
    <t>नयापारा</t>
  </si>
  <si>
    <t>टोण्डामरका</t>
  </si>
  <si>
    <t>शालातांग</t>
  </si>
  <si>
    <t>कोसमवाडा</t>
  </si>
  <si>
    <t>पोटकपल्ली</t>
  </si>
  <si>
    <t>जगरगुन्डा</t>
  </si>
  <si>
    <t>बगड़ेगुड़ा</t>
  </si>
  <si>
    <t>गसेगुण्डा</t>
  </si>
  <si>
    <t>मिचीगुड़ा</t>
  </si>
  <si>
    <t>कोर्रापाड</t>
  </si>
  <si>
    <t>गोडेडगुड़ा</t>
  </si>
  <si>
    <t>कोर्रापाड़</t>
  </si>
  <si>
    <t>रंगरायगुडा</t>
  </si>
  <si>
    <t>कामाराम</t>
  </si>
  <si>
    <t>राजपेंटा</t>
  </si>
  <si>
    <t>अचकट</t>
  </si>
  <si>
    <t>गोलागुड़ियम</t>
  </si>
  <si>
    <t>सिंगाराम</t>
  </si>
  <si>
    <t>गोन्दपल्ली</t>
  </si>
  <si>
    <t>गोन्‍दपल्ली</t>
  </si>
  <si>
    <t>मण्डीमरका</t>
  </si>
  <si>
    <t>तिम्मापुरम</t>
  </si>
  <si>
    <t>तारलागुडा</t>
  </si>
  <si>
    <t>कोडमेर</t>
  </si>
  <si>
    <t>बैनपल्ली</t>
  </si>
  <si>
    <t>विक्रमपल्ली</t>
  </si>
  <si>
    <t>कल्लईगुड़ा</t>
  </si>
  <si>
    <t>एलमपल्ली</t>
  </si>
  <si>
    <t>चिमली लावा</t>
  </si>
  <si>
    <t>बंजेवल्ली</t>
  </si>
  <si>
    <t>सुरपनगुड़ा</t>
  </si>
  <si>
    <t>भीमापुरम 
उर्फ करकनगुड़ा</t>
  </si>
  <si>
    <t>केरलापेंदा</t>
  </si>
  <si>
    <t>छोटेगाण्डगुलावा</t>
  </si>
  <si>
    <t>तोकनपल्ली</t>
  </si>
  <si>
    <t>बडेगाण्डगुलावा</t>
  </si>
  <si>
    <t>मिसमा</t>
  </si>
  <si>
    <t>उपमपल्ली</t>
  </si>
  <si>
    <t>पिन्नाभेजी</t>
  </si>
  <si>
    <t>मुण्डपल्ली</t>
  </si>
  <si>
    <t>दुलेड</t>
  </si>
  <si>
    <t>दुलेड़</t>
  </si>
  <si>
    <t>मिनपा</t>
  </si>
  <si>
    <t>दुब्बाटोटा</t>
  </si>
  <si>
    <t>फायदगुडा</t>
  </si>
  <si>
    <t>मिलमपल्ली</t>
  </si>
  <si>
    <t>चिमली</t>
  </si>
  <si>
    <t>jkekjke</t>
  </si>
  <si>
    <t>किस्टाराम</t>
  </si>
  <si>
    <t>चिन्तलनार</t>
  </si>
  <si>
    <t>नरसापुरम</t>
  </si>
  <si>
    <t>रायगुडा</t>
  </si>
  <si>
    <t>कोन्डासांवली</t>
  </si>
  <si>
    <t>कोण्डासांवली</t>
  </si>
  <si>
    <t>पोरोकोण्डासांवली</t>
  </si>
  <si>
    <t>पारलागट्टा</t>
  </si>
  <si>
    <t>गुमोडी</t>
  </si>
  <si>
    <t>गुमोड़ी</t>
  </si>
  <si>
    <t>पोरोगुमेडी</t>
  </si>
  <si>
    <t>बडेहिरमा</t>
  </si>
  <si>
    <t>पोरोककाडी</t>
  </si>
  <si>
    <t>चिन्तागुफा</t>
  </si>
  <si>
    <t>तेमेलवाड़ा</t>
  </si>
  <si>
    <t>मुटेपाल</t>
  </si>
  <si>
    <t>बुरकापाल</t>
  </si>
  <si>
    <t>ताडमेटला</t>
  </si>
  <si>
    <t>सामसट्टी</t>
  </si>
  <si>
    <t>बोदागुड़ा</t>
  </si>
  <si>
    <t>बोदुमपाड़</t>
  </si>
  <si>
    <t>चियोरगुडा</t>
  </si>
  <si>
    <t>परिया</t>
  </si>
  <si>
    <t>कुन्देड</t>
  </si>
  <si>
    <t>कुण्देड़</t>
  </si>
  <si>
    <t>उरसांगल</t>
  </si>
  <si>
    <t>तोलेवर्ती</t>
  </si>
  <si>
    <t>भीमापुरम ऊर्फमिशीगुडा</t>
  </si>
  <si>
    <t>fe'khxqM+k ¼fojku½</t>
  </si>
  <si>
    <t>मोरपल्ली</t>
  </si>
  <si>
    <t>जब्बागट्टा</t>
  </si>
  <si>
    <t>पंददाबोडकेल</t>
  </si>
  <si>
    <t>चिन्नाबोड़केल</t>
  </si>
  <si>
    <t>सिलगेर</t>
  </si>
  <si>
    <t>दुरनदरभा</t>
  </si>
  <si>
    <t>बेदरे</t>
  </si>
  <si>
    <t>मुकरम</t>
  </si>
  <si>
    <t>लखापाल</t>
  </si>
  <si>
    <t>कोत्तागुडा</t>
  </si>
  <si>
    <t>तोंगपल्ली</t>
  </si>
  <si>
    <t>नागाराम</t>
  </si>
  <si>
    <t>कोत्तापल्ली</t>
  </si>
  <si>
    <t>तिम्मोपेंटा</t>
  </si>
  <si>
    <t>गट्टापाड़</t>
  </si>
  <si>
    <t>पेन्टाचिमली</t>
  </si>
  <si>
    <t>पुवर्ती</t>
  </si>
  <si>
    <t>टेकलगुड़ियम</t>
  </si>
  <si>
    <t>तुमालपाड़</t>
  </si>
  <si>
    <t>जोनागंडा</t>
  </si>
  <si>
    <t>सुकमा</t>
  </si>
  <si>
    <t xml:space="preserve">¼ããÀ¦ããè¾ã Ô›ñ› ºãõâ‡ãŠ
Ôãì‡ãŠ½ãã
</t>
  </si>
  <si>
    <t>मारोकी</t>
  </si>
  <si>
    <t>मानकापाल</t>
  </si>
  <si>
    <t>ifj;k</t>
  </si>
  <si>
    <t>पोरदम</t>
  </si>
  <si>
    <t>चिरमुर</t>
  </si>
  <si>
    <t>गोंगला</t>
  </si>
  <si>
    <t>बोरगुड़ा</t>
  </si>
  <si>
    <t>तेलावर्ती</t>
  </si>
  <si>
    <t>गुफड़ी</t>
  </si>
  <si>
    <t>नीलावरम</t>
  </si>
  <si>
    <t>fppksjxqM+k</t>
  </si>
  <si>
    <t>dksuuxqM+k</t>
  </si>
  <si>
    <t>मुरतोंडा</t>
  </si>
  <si>
    <t>भेलवापाल</t>
  </si>
  <si>
    <t>बुड़दी</t>
  </si>
  <si>
    <t>कोकरपाल</t>
  </si>
  <si>
    <t>झापरा</t>
  </si>
  <si>
    <t>मुलागुड़ा</t>
  </si>
  <si>
    <t>dkslkcanj ¼ou xzke½</t>
  </si>
  <si>
    <t>पुसपल्ली</t>
  </si>
  <si>
    <t>कुडुकरास</t>
  </si>
  <si>
    <t>मंगीपाल</t>
  </si>
  <si>
    <t>¹ãâ•ããºã ¶ãñÍã¶ãÊã ºãõâ‡ãŠ
Ôãì‡ãŠ½ãã</t>
  </si>
  <si>
    <t>पोन्गाभेजी</t>
  </si>
  <si>
    <t>सिरसट्टी</t>
  </si>
  <si>
    <t>सिरसटटी</t>
  </si>
  <si>
    <t>गोन्डेरास</t>
  </si>
  <si>
    <t>कोयाबेकुर</t>
  </si>
  <si>
    <t>गोलाबेकूर</t>
  </si>
  <si>
    <t>कोयाबेकूर</t>
  </si>
  <si>
    <t>चिन्गावरम</t>
  </si>
  <si>
    <t>ikrjlqdek</t>
  </si>
  <si>
    <t>कुड़केल</t>
  </si>
  <si>
    <t>केरलापाल</t>
  </si>
  <si>
    <t>डोडपाल</t>
  </si>
  <si>
    <t>तोंगरास</t>
  </si>
  <si>
    <t>œ.Øã.ØãÆã½ããè¥ã ºãõâ‡ãŠ
Ôãì‡ãŠ½ãã</t>
  </si>
  <si>
    <t>कोन्डरे</t>
  </si>
  <si>
    <t>नागारास</t>
  </si>
  <si>
    <t>डांडावाड़ी</t>
  </si>
  <si>
    <t>जीरमपाल</t>
  </si>
  <si>
    <t>बोडको</t>
  </si>
  <si>
    <t>पलिया</t>
  </si>
  <si>
    <t>बोड़को</t>
  </si>
  <si>
    <t>dksjkZ</t>
  </si>
  <si>
    <t>xknhjkl</t>
  </si>
  <si>
    <t>सोनाकूकानार</t>
  </si>
  <si>
    <t>बड़ेसट्टी</t>
  </si>
  <si>
    <t>फुलबगडी</t>
  </si>
  <si>
    <t>छिंदगढ़</t>
  </si>
  <si>
    <t>¾ãî‡ãŠãñ ºãõâ‡ãŠ 
ãäœ¶ªØã¤</t>
  </si>
  <si>
    <t>डोलेरास 
(पंचायत)</t>
  </si>
  <si>
    <t xml:space="preserve">डोलेरास </t>
  </si>
  <si>
    <t>इरपा</t>
  </si>
  <si>
    <t>मुण्डुम</t>
  </si>
  <si>
    <t>मिचपार</t>
  </si>
  <si>
    <t>गरीपाल</t>
  </si>
  <si>
    <t>गोरली</t>
  </si>
  <si>
    <t>पेंन्दलनार</t>
  </si>
  <si>
    <t>मुठेली</t>
  </si>
  <si>
    <t>brkxqQk</t>
  </si>
  <si>
    <t>पेन्दलनार</t>
  </si>
  <si>
    <t>रासावाया</t>
  </si>
  <si>
    <t>केरातोग</t>
  </si>
  <si>
    <t>महिमा</t>
  </si>
  <si>
    <t>अंदुमपाल</t>
  </si>
  <si>
    <t>कान्जीपानी</t>
  </si>
  <si>
    <t>चकुलाघाट</t>
  </si>
  <si>
    <t>रेड्डीपाल</t>
  </si>
  <si>
    <t>कांजीपानी</t>
  </si>
  <si>
    <t>पुसगुन्ना</t>
  </si>
  <si>
    <t>चुलेरास</t>
  </si>
  <si>
    <t>कुन्ना</t>
  </si>
  <si>
    <t>धनीकोड़ता</t>
  </si>
  <si>
    <t>कुन्दपाल</t>
  </si>
  <si>
    <t>फन्दीपार</t>
  </si>
  <si>
    <t>पतिनाईकरास</t>
  </si>
  <si>
    <t>छुरागट़टा</t>
  </si>
  <si>
    <t>रोकेल</t>
  </si>
  <si>
    <t>चिपुरपाल</t>
  </si>
  <si>
    <t>चिकारास</t>
  </si>
  <si>
    <t>हिकमीरास</t>
  </si>
  <si>
    <t>œ.Øã.ØãÆã½ããè¥ã ºãõâ‡ãŠ
ãäœ¶ªØã¤</t>
  </si>
  <si>
    <t>बिरसठपाल</t>
  </si>
  <si>
    <t>रतिनाईकरास</t>
  </si>
  <si>
    <t>चौपेल</t>
  </si>
  <si>
    <t>छिन्दगढ़</t>
  </si>
  <si>
    <t>मेखावाया</t>
  </si>
  <si>
    <t>गुम्मा</t>
  </si>
  <si>
    <t>गन्जेनार</t>
  </si>
  <si>
    <t>गन्‍जेनार</t>
  </si>
  <si>
    <t>तालनार</t>
  </si>
  <si>
    <t>धोबनपाल</t>
  </si>
  <si>
    <t>कचासीरास</t>
  </si>
  <si>
    <t>उरमापाल</t>
  </si>
  <si>
    <t>नेतानार</t>
  </si>
  <si>
    <t>गुडरा</t>
  </si>
  <si>
    <t>पाकेला</t>
  </si>
  <si>
    <t>ओलेर</t>
  </si>
  <si>
    <t>सीतापाल</t>
  </si>
  <si>
    <t>किकिरपाल</t>
  </si>
  <si>
    <t>मुर्रेपाल</t>
  </si>
  <si>
    <t>उदलासराई</t>
  </si>
  <si>
    <t>राजागुंडा</t>
  </si>
  <si>
    <t>डब्बा</t>
  </si>
  <si>
    <t>अतकारीरास</t>
  </si>
  <si>
    <t>भण्डारास</t>
  </si>
  <si>
    <t>œ.Øã.ØãÆã½ããè¥ã ºãõâ‡ãŠ 
¦ããñâØã¹ããÊã</t>
  </si>
  <si>
    <t>पालेम</t>
  </si>
  <si>
    <t>साडरापाल</t>
  </si>
  <si>
    <t>कावराकोपा</t>
  </si>
  <si>
    <t>सगुनघाट</t>
  </si>
  <si>
    <t>हमीरगढ़</t>
  </si>
  <si>
    <t>जैमेर</t>
  </si>
  <si>
    <t>पेरमारास</t>
  </si>
  <si>
    <t>लिटीरास</t>
  </si>
  <si>
    <t>चिंतलनार</t>
  </si>
  <si>
    <t>मुण्डवाल</t>
  </si>
  <si>
    <t>कुमाकोलंग</t>
  </si>
  <si>
    <t>मारेंगा</t>
  </si>
  <si>
    <t>तोंगपाल</t>
  </si>
  <si>
    <t>लेदा</t>
  </si>
  <si>
    <t>चिड़पाल</t>
  </si>
  <si>
    <t>कोकालपारा</t>
  </si>
  <si>
    <t>चिउरवाड़ा</t>
  </si>
  <si>
    <t>वाड़नपाल</t>
  </si>
  <si>
    <t>किन्दरवाडा</t>
  </si>
  <si>
    <t>किन्दरवाड़ा</t>
  </si>
  <si>
    <t>सुर्रेपाल</t>
  </si>
  <si>
    <t>पुसपाल</t>
  </si>
  <si>
    <t>S. No.</t>
  </si>
  <si>
    <t>BLOCK</t>
  </si>
  <si>
    <t>GRAM 
PANCHAYAT</t>
  </si>
  <si>
    <t>Name of 
Village</t>
  </si>
  <si>
    <t>Popu
lation</t>
  </si>
  <si>
    <r>
      <t>बी</t>
    </r>
    <r>
      <rPr>
        <b/>
        <sz val="10"/>
        <color indexed="8"/>
        <rFont val="Calibri"/>
        <family val="2"/>
      </rPr>
      <t>.</t>
    </r>
    <r>
      <rPr>
        <b/>
        <sz val="10"/>
        <color indexed="8"/>
        <rFont val="Arial"/>
        <family val="2"/>
      </rPr>
      <t>पी</t>
    </r>
    <r>
      <rPr>
        <b/>
        <sz val="10"/>
        <color indexed="8"/>
        <rFont val="Calibri"/>
        <family val="2"/>
      </rPr>
      <t xml:space="preserve">.
</t>
    </r>
    <r>
      <rPr>
        <b/>
        <sz val="10"/>
        <color indexed="8"/>
        <rFont val="Arial"/>
        <family val="2"/>
      </rPr>
      <t>एल</t>
    </r>
    <r>
      <rPr>
        <b/>
        <sz val="10"/>
        <color indexed="8"/>
        <rFont val="Calibri"/>
        <family val="2"/>
      </rPr>
      <t>.</t>
    </r>
  </si>
  <si>
    <r>
      <t>ए</t>
    </r>
    <r>
      <rPr>
        <b/>
        <sz val="10"/>
        <color indexed="8"/>
        <rFont val="Calibri"/>
        <family val="2"/>
      </rPr>
      <t>.</t>
    </r>
    <r>
      <rPr>
        <b/>
        <sz val="10"/>
        <color indexed="8"/>
        <rFont val="Arial"/>
        <family val="2"/>
      </rPr>
      <t xml:space="preserve">पी
एल </t>
    </r>
  </si>
  <si>
    <t>No.of 
H. H.</t>
  </si>
  <si>
    <t>Panchayat Total H. H.</t>
  </si>
  <si>
    <t>Covered by Bank Br. / CSP</t>
  </si>
  <si>
    <t>Remarks</t>
  </si>
  <si>
    <t>Dantewada</t>
  </si>
  <si>
    <t>Balpet</t>
  </si>
  <si>
    <t>Bhairmband</t>
  </si>
  <si>
    <t>State Bank of India</t>
  </si>
  <si>
    <t>Balood</t>
  </si>
  <si>
    <t>USB</t>
  </si>
  <si>
    <t>Chitalur</t>
  </si>
  <si>
    <t>Matenar</t>
  </si>
  <si>
    <t>Murki</t>
  </si>
  <si>
    <t>Metapal</t>
  </si>
  <si>
    <t>ºãõ‡âãŠ  ‚ããù¹ãŠ ºã¡ãñªã ª¶¦ãñÌãã¡ã</t>
  </si>
  <si>
    <t>Kumharras</t>
  </si>
  <si>
    <t>Karanjenar</t>
  </si>
  <si>
    <t>Bank of Baroda</t>
  </si>
  <si>
    <t>CSP to be allotted</t>
  </si>
  <si>
    <t>Masenar</t>
  </si>
  <si>
    <t>Ganjenar</t>
  </si>
  <si>
    <t>Gamawada</t>
  </si>
  <si>
    <t>Chitalanka</t>
  </si>
  <si>
    <t>Central Bank of India</t>
  </si>
  <si>
    <t>Teknar</t>
  </si>
  <si>
    <t>Bhogam</t>
  </si>
  <si>
    <t>Purantarai</t>
  </si>
  <si>
    <t>Phoolnar</t>
  </si>
  <si>
    <t>Punjab National Bank</t>
  </si>
  <si>
    <t>Muskel</t>
  </si>
  <si>
    <t>Netalpur</t>
  </si>
  <si>
    <t>Chhte Godre</t>
  </si>
  <si>
    <t>Bade Godre</t>
  </si>
  <si>
    <t>Netapur</t>
  </si>
  <si>
    <t>Chandenar</t>
  </si>
  <si>
    <t>Pondum</t>
  </si>
  <si>
    <t>Chhattisgarh Rajya 
Gramin Bank</t>
  </si>
  <si>
    <t>SBI  -  USB</t>
  </si>
  <si>
    <t>Kawadgaon</t>
  </si>
  <si>
    <t>Dumam</t>
  </si>
  <si>
    <t>Dabpal</t>
  </si>
  <si>
    <t>Jaram</t>
  </si>
  <si>
    <t>Mendoli</t>
  </si>
  <si>
    <t>Keshapur</t>
  </si>
  <si>
    <t>Kanwalnar</t>
  </si>
  <si>
    <t>Midkulnar</t>
  </si>
  <si>
    <t>Pandewar</t>
  </si>
  <si>
    <t>Gondpal</t>
  </si>
  <si>
    <t>Jhirka</t>
  </si>
  <si>
    <t>Mangnar</t>
  </si>
  <si>
    <t>Kuper</t>
  </si>
  <si>
    <t>Kamaloor</t>
  </si>
  <si>
    <t>Kundeli</t>
  </si>
  <si>
    <t>Basanpur</t>
  </si>
  <si>
    <t>Tudparas</t>
  </si>
  <si>
    <t>Dengalras</t>
  </si>
  <si>
    <t>Union Bank of India</t>
  </si>
  <si>
    <t>Gadapal</t>
  </si>
  <si>
    <t>Toylanka</t>
  </si>
  <si>
    <t>Badekameli</t>
  </si>
  <si>
    <t>Molasnar</t>
  </si>
  <si>
    <t>Kuhchepal</t>
  </si>
  <si>
    <t>Udela</t>
  </si>
  <si>
    <t>Dugeli</t>
  </si>
  <si>
    <t>œ. Øã. ØãÆã½ããè¥ã ºãõâ‡ãŠ 
ºãÞãñÊããè</t>
  </si>
  <si>
    <t>Bhansi</t>
  </si>
  <si>
    <t>Porokameli</t>
  </si>
  <si>
    <t>Dhurli</t>
  </si>
  <si>
    <t>Padhapur</t>
  </si>
  <si>
    <t>UCO Bank</t>
  </si>
  <si>
    <t>Peenbacheli</t>
  </si>
  <si>
    <t>Benpal</t>
  </si>
  <si>
    <t>Nerli</t>
  </si>
  <si>
    <t>Behnar</t>
  </si>
  <si>
    <t>Geedam</t>
  </si>
  <si>
    <t>Hidpal</t>
  </si>
  <si>
    <t>Korkoti</t>
  </si>
  <si>
    <t>Muchnar</t>
  </si>
  <si>
    <t>Korlapal</t>
  </si>
  <si>
    <t>Bhatpal</t>
  </si>
  <si>
    <t>Udenar</t>
  </si>
  <si>
    <t>Neurnar</t>
  </si>
  <si>
    <t>Hitameta</t>
  </si>
  <si>
    <t>Reka</t>
  </si>
  <si>
    <t>Ghotpal</t>
  </si>
  <si>
    <t>Hiranar</t>
  </si>
  <si>
    <t>CSP</t>
  </si>
  <si>
    <t>Gumda</t>
  </si>
  <si>
    <t>Nagul</t>
  </si>
  <si>
    <t>Hiroli</t>
  </si>
  <si>
    <t>Harla</t>
  </si>
  <si>
    <t>Madse</t>
  </si>
  <si>
    <t>Badepaneda</t>
  </si>
  <si>
    <t>Karli</t>
  </si>
  <si>
    <t>USB to be opened</t>
  </si>
  <si>
    <t>Chhindnar</t>
  </si>
  <si>
    <t>Mustalnar</t>
  </si>
  <si>
    <t>Tarlapal</t>
  </si>
  <si>
    <t>Salnar</t>
  </si>
  <si>
    <t>Gumalnar</t>
  </si>
  <si>
    <t>Nailgonda</t>
  </si>
  <si>
    <t>Mophalnar</t>
  </si>
  <si>
    <t>Gutoli</t>
  </si>
  <si>
    <t>Chhote Tumnar</t>
  </si>
  <si>
    <t>Kandakarka</t>
  </si>
  <si>
    <t>Bade Tumnar</t>
  </si>
  <si>
    <t>Bangapal</t>
  </si>
  <si>
    <t>Munder</t>
  </si>
  <si>
    <t>Bodli</t>
  </si>
  <si>
    <t>Pharassundar</t>
  </si>
  <si>
    <t>Phundari</t>
  </si>
  <si>
    <t>Pahurnar</t>
  </si>
  <si>
    <t>Badekarka</t>
  </si>
  <si>
    <t>Chhotekarka</t>
  </si>
  <si>
    <t>Tumrigunda</t>
  </si>
  <si>
    <t>Cherpal</t>
  </si>
  <si>
    <t>Padmeta</t>
  </si>
  <si>
    <t>Kaurgaon</t>
  </si>
  <si>
    <t>Ronje</t>
  </si>
  <si>
    <t>Jodatarai</t>
  </si>
  <si>
    <t>Upet</t>
  </si>
  <si>
    <t>Nagphani</t>
  </si>
  <si>
    <t>Kasauli</t>
  </si>
  <si>
    <t>Budhpadar</t>
  </si>
  <si>
    <t>Japaudi</t>
  </si>
  <si>
    <t>Pharaspal</t>
  </si>
  <si>
    <t>Aalnar</t>
  </si>
  <si>
    <t>Kapadnar</t>
  </si>
  <si>
    <t>Masaudi</t>
  </si>
  <si>
    <t>Jawanga</t>
  </si>
  <si>
    <t>Haurnar</t>
  </si>
  <si>
    <t>Haram</t>
  </si>
  <si>
    <t>Beenjam</t>
  </si>
  <si>
    <t>Kutulnar</t>
  </si>
  <si>
    <t>Jhodiabadam</t>
  </si>
  <si>
    <t>Katulnar</t>
  </si>
  <si>
    <t>Madpal</t>
  </si>
  <si>
    <t>Samlur</t>
  </si>
  <si>
    <t>Badesurokhi</t>
  </si>
  <si>
    <t>Siyanar</t>
  </si>
  <si>
    <t>Katekalyan</t>
  </si>
  <si>
    <t>Bank Br</t>
  </si>
  <si>
    <t>Lakharas</t>
  </si>
  <si>
    <t>Gatam</t>
  </si>
  <si>
    <t>Mathadi</t>
  </si>
  <si>
    <t>Benglur</t>
  </si>
  <si>
    <t>Badelakhapal</t>
  </si>
  <si>
    <t>Soornar</t>
  </si>
  <si>
    <t>Tetam</t>
  </si>
  <si>
    <t>Kodaripal</t>
  </si>
  <si>
    <t>Nayanar</t>
  </si>
  <si>
    <t>Tumakpal</t>
  </si>
  <si>
    <t>Telam</t>
  </si>
  <si>
    <t>Chikpal</t>
  </si>
  <si>
    <t>Munga</t>
  </si>
  <si>
    <t>Parcheli</t>
  </si>
  <si>
    <t>USB to be allotted</t>
  </si>
  <si>
    <t>Nadenar</t>
  </si>
  <si>
    <t>Badegadam</t>
  </si>
  <si>
    <t>Chhotegadam</t>
  </si>
  <si>
    <t>Pratapgiri</t>
  </si>
  <si>
    <t>Gudse</t>
  </si>
  <si>
    <t>Jangampal</t>
  </si>
  <si>
    <t>Chhotetongpal</t>
  </si>
  <si>
    <t>Chhotelakhapal</t>
  </si>
  <si>
    <t>Marjoom</t>
  </si>
  <si>
    <t>Badebedma</t>
  </si>
  <si>
    <t>Kidriras</t>
  </si>
  <si>
    <t>Koriras</t>
  </si>
  <si>
    <t>Chhotebedma</t>
  </si>
  <si>
    <t>Dhanikarka</t>
  </si>
  <si>
    <t>Budadikarka</t>
  </si>
  <si>
    <t>Nadayapadar</t>
  </si>
  <si>
    <t>Duwalikarenka</t>
  </si>
  <si>
    <t>Mokhpal</t>
  </si>
  <si>
    <t>Badegudra</t>
  </si>
  <si>
    <t>Chhotegudra</t>
  </si>
  <si>
    <t>Aitepal</t>
  </si>
  <si>
    <t>Jihakodata</t>
  </si>
  <si>
    <t>Mahrakarka</t>
  </si>
  <si>
    <t>Chhotehadmamunda</t>
  </si>
  <si>
    <t>Bhusaras</t>
  </si>
  <si>
    <t>Aidpal</t>
  </si>
  <si>
    <t>Dudhiras</t>
  </si>
  <si>
    <t>Dodpal</t>
  </si>
  <si>
    <t>Kuakonda</t>
  </si>
  <si>
    <t>Halbaras</t>
  </si>
  <si>
    <t>Gadhmiri</t>
  </si>
  <si>
    <t>Renganar</t>
  </si>
  <si>
    <t>Shyamgiri</t>
  </si>
  <si>
    <t>Khuntepal</t>
  </si>
  <si>
    <t>Nakulnar</t>
  </si>
  <si>
    <t>Hitawar</t>
  </si>
  <si>
    <t>Gongpal</t>
  </si>
  <si>
    <t>Badehadmamunda</t>
  </si>
  <si>
    <t>Mailawada</t>
  </si>
  <si>
    <t>Mahrahaurnar</t>
  </si>
  <si>
    <t>Doriras</t>
  </si>
  <si>
    <t>Lendra</t>
  </si>
  <si>
    <t>Penta</t>
  </si>
  <si>
    <t>Phoolpad</t>
  </si>
  <si>
    <t>Kadampal</t>
  </si>
  <si>
    <t>Kodenar</t>
  </si>
  <si>
    <t>Madadi</t>
  </si>
  <si>
    <t>Perpa</t>
  </si>
  <si>
    <t>Purangel</t>
  </si>
  <si>
    <t>Lawa</t>
  </si>
  <si>
    <t>Pornar</t>
  </si>
  <si>
    <t>Samalwar</t>
  </si>
  <si>
    <t>Madkamiras</t>
  </si>
  <si>
    <t>Kalepal</t>
  </si>
  <si>
    <t>Cholnar</t>
  </si>
  <si>
    <t>Gumiapal</t>
  </si>
  <si>
    <t>Badepalli</t>
  </si>
  <si>
    <t>Kutrem</t>
  </si>
  <si>
    <t>Pedka</t>
  </si>
  <si>
    <t>Taneli</t>
  </si>
  <si>
    <t>Aranpur</t>
  </si>
  <si>
    <t>Medpal</t>
  </si>
  <si>
    <t>Acheli</t>
  </si>
  <si>
    <t>Palnar</t>
  </si>
  <si>
    <t>Tikanpal</t>
  </si>
  <si>
    <t>Rewali</t>
  </si>
  <si>
    <t>Barrem</t>
  </si>
  <si>
    <t>Jabeli</t>
  </si>
  <si>
    <t>Sameli</t>
  </si>
  <si>
    <t>Madenda</t>
  </si>
  <si>
    <t>Burgum</t>
  </si>
  <si>
    <t>Pujaripal</t>
  </si>
  <si>
    <t>Neelawaya</t>
  </si>
  <si>
    <t>Arven</t>
  </si>
  <si>
    <t>Potali</t>
  </si>
  <si>
    <t>Nahadi</t>
  </si>
  <si>
    <t>Kakadi</t>
  </si>
  <si>
    <t>Muller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</si>
</sst>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_(* #,##0_);_(* \(#,##0\);_(* \-??_);_(@_)"/>
    <numFmt numFmtId="167" formatCode="GENERAL"/>
  </numFmts>
  <fonts count="34">
    <font>
      <sz val="10"/>
      <name val="Arial"/>
      <family val="2"/>
    </font>
    <font>
      <b/>
      <sz val="11"/>
      <color indexed="8"/>
      <name val="Arial"/>
      <family val="2"/>
    </font>
    <font>
      <sz val="11.05"/>
      <color indexed="8"/>
      <name val="APS-EML-DV-Prakash"/>
      <family val="0"/>
    </font>
    <font>
      <b/>
      <sz val="12"/>
      <color indexed="8"/>
      <name val="APS-C-DV-Prakash"/>
      <family val="0"/>
    </font>
    <font>
      <b/>
      <sz val="11.05"/>
      <color indexed="8"/>
      <name val="Arial"/>
      <family val="2"/>
    </font>
    <font>
      <b/>
      <sz val="12"/>
      <name val="Kruti Dev 010"/>
      <family val="0"/>
    </font>
    <font>
      <sz val="11.05"/>
      <color indexed="8"/>
      <name val="APS-C-DV-Prakash"/>
      <family val="0"/>
    </font>
    <font>
      <sz val="12"/>
      <name val="ar"/>
      <family val="2"/>
    </font>
    <font>
      <sz val="11"/>
      <color indexed="8"/>
      <name val="APS-C-DV-Prakash"/>
      <family val="0"/>
    </font>
    <font>
      <sz val="12"/>
      <name val="Kruti Dev 010"/>
      <family val="0"/>
    </font>
    <font>
      <sz val="13"/>
      <name val="Kruti Dev 010"/>
      <family val="0"/>
    </font>
    <font>
      <sz val="12"/>
      <name val="Kruti Dev 045"/>
      <family val="0"/>
    </font>
    <font>
      <sz val="13"/>
      <name val="APS-EML-DV-Prakash"/>
      <family val="0"/>
    </font>
    <font>
      <sz val="14"/>
      <color indexed="8"/>
      <name val="APS-C-DV-Prakash"/>
      <family val="0"/>
    </font>
    <font>
      <sz val="11.05"/>
      <name val="APS-C-DV-Prakash"/>
      <family val="0"/>
    </font>
    <font>
      <b/>
      <sz val="11"/>
      <color indexed="8"/>
      <name val="APS-C-DV-Prakash"/>
      <family val="0"/>
    </font>
    <font>
      <b/>
      <sz val="11.05"/>
      <color indexed="8"/>
      <name val="APS-C-DV-Prakash"/>
      <family val="0"/>
    </font>
    <font>
      <sz val="13"/>
      <color indexed="8"/>
      <name val="Kruti Dev 010"/>
      <family val="0"/>
    </font>
    <font>
      <b/>
      <sz val="14"/>
      <name val="APS-EML-DV-Prakash"/>
      <family val="0"/>
    </font>
    <font>
      <b/>
      <sz val="14"/>
      <color indexed="8"/>
      <name val="APS-C-DV-Prakash"/>
      <family val="0"/>
    </font>
    <font>
      <b/>
      <sz val="11"/>
      <color indexed="8"/>
      <name val="Calibri"/>
      <family val="2"/>
    </font>
    <font>
      <b/>
      <sz val="15"/>
      <name val="Kruti Dev 010"/>
      <family val="0"/>
    </font>
    <font>
      <sz val="10"/>
      <name val="APS-C-DV-Shweta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PS-C-DV-Shweta"/>
      <family val="0"/>
    </font>
    <font>
      <b/>
      <sz val="10"/>
      <name val="Calibri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.05"/>
      <name val="APS-C-DV-Shweta"/>
      <family val="0"/>
    </font>
    <font>
      <sz val="12"/>
      <name val="Calibri"/>
      <family val="2"/>
    </font>
    <font>
      <b/>
      <sz val="11"/>
      <color indexed="8"/>
      <name val="APS-C-DV-Shweta"/>
      <family val="0"/>
    </font>
    <font>
      <sz val="11"/>
      <color indexed="8"/>
      <name val="APS-C-DV-Shweta"/>
      <family val="0"/>
    </font>
    <font>
      <sz val="11.05"/>
      <color indexed="8"/>
      <name val="APS-C-DV-Shweta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2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5" fillId="0" borderId="2" xfId="0" applyFont="1" applyBorder="1" applyAlignment="1">
      <alignment vertical="top" wrapText="1"/>
    </xf>
    <xf numFmtId="164" fontId="5" fillId="2" borderId="2" xfId="0" applyFont="1" applyFill="1" applyBorder="1" applyAlignment="1">
      <alignment horizontal="center" vertical="top" wrapText="1"/>
    </xf>
    <xf numFmtId="164" fontId="0" fillId="0" borderId="2" xfId="0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6" fillId="0" borderId="3" xfId="0" applyFont="1" applyBorder="1" applyAlignment="1">
      <alignment horizontal="center" wrapText="1"/>
    </xf>
    <xf numFmtId="164" fontId="0" fillId="0" borderId="5" xfId="0" applyFont="1" applyBorder="1" applyAlignment="1">
      <alignment horizontal="center"/>
    </xf>
    <xf numFmtId="164" fontId="7" fillId="0" borderId="2" xfId="0" applyFont="1" applyBorder="1" applyAlignment="1">
      <alignment vertical="top" wrapText="1"/>
    </xf>
    <xf numFmtId="166" fontId="7" fillId="3" borderId="2" xfId="15" applyNumberFormat="1" applyFont="1" applyFill="1" applyBorder="1" applyAlignment="1" applyProtection="1">
      <alignment vertical="top" wrapText="1"/>
      <protection/>
    </xf>
    <xf numFmtId="166" fontId="7" fillId="2" borderId="2" xfId="15" applyNumberFormat="1" applyFont="1" applyFill="1" applyBorder="1" applyAlignment="1" applyProtection="1">
      <alignment vertical="top" wrapText="1"/>
      <protection/>
    </xf>
    <xf numFmtId="164" fontId="8" fillId="0" borderId="6" xfId="0" applyFont="1" applyBorder="1" applyAlignment="1">
      <alignment wrapText="1"/>
    </xf>
    <xf numFmtId="164" fontId="8" fillId="0" borderId="7" xfId="0" applyFont="1" applyBorder="1" applyAlignment="1">
      <alignment wrapText="1"/>
    </xf>
    <xf numFmtId="164" fontId="0" fillId="4" borderId="2" xfId="0" applyFill="1" applyBorder="1" applyAlignment="1">
      <alignment horizontal="center"/>
    </xf>
    <xf numFmtId="164" fontId="8" fillId="4" borderId="6" xfId="0" applyFont="1" applyFill="1" applyBorder="1" applyAlignment="1">
      <alignment horizontal="center" wrapText="1"/>
    </xf>
    <xf numFmtId="164" fontId="0" fillId="4" borderId="3" xfId="0" applyFill="1" applyBorder="1" applyAlignment="1">
      <alignment horizontal="center"/>
    </xf>
    <xf numFmtId="164" fontId="0" fillId="4" borderId="0" xfId="0" applyFill="1" applyBorder="1" applyAlignment="1">
      <alignment horizontal="center"/>
    </xf>
    <xf numFmtId="164" fontId="9" fillId="0" borderId="2" xfId="0" applyFont="1" applyBorder="1" applyAlignment="1">
      <alignment horizontal="center" vertical="top" wrapText="1"/>
    </xf>
    <xf numFmtId="164" fontId="8" fillId="4" borderId="3" xfId="0" applyFont="1" applyFill="1" applyBorder="1" applyAlignment="1">
      <alignment horizontal="center" wrapText="1"/>
    </xf>
    <xf numFmtId="164" fontId="7" fillId="0" borderId="8" xfId="0" applyFont="1" applyBorder="1" applyAlignment="1">
      <alignment vertical="top" wrapText="1"/>
    </xf>
    <xf numFmtId="166" fontId="7" fillId="2" borderId="8" xfId="15" applyNumberFormat="1" applyFont="1" applyFill="1" applyBorder="1" applyAlignment="1" applyProtection="1">
      <alignment vertical="top" wrapText="1"/>
      <protection/>
    </xf>
    <xf numFmtId="164" fontId="10" fillId="0" borderId="2" xfId="0" applyFont="1" applyBorder="1" applyAlignment="1">
      <alignment horizontal="center"/>
    </xf>
    <xf numFmtId="164" fontId="0" fillId="4" borderId="2" xfId="0" applyFill="1" applyBorder="1" applyAlignment="1">
      <alignment/>
    </xf>
    <xf numFmtId="164" fontId="0" fillId="0" borderId="2" xfId="0" applyFont="1" applyFill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7" fillId="0" borderId="7" xfId="0" applyFont="1" applyBorder="1" applyAlignment="1">
      <alignment vertical="top" wrapText="1"/>
    </xf>
    <xf numFmtId="166" fontId="7" fillId="2" borderId="7" xfId="15" applyNumberFormat="1" applyFont="1" applyFill="1" applyBorder="1" applyAlignment="1" applyProtection="1">
      <alignment vertical="top" wrapText="1"/>
      <protection/>
    </xf>
    <xf numFmtId="164" fontId="13" fillId="0" borderId="2" xfId="0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4" fontId="14" fillId="0" borderId="6" xfId="0" applyFont="1" applyBorder="1" applyAlignment="1">
      <alignment horizontal="center" wrapText="1"/>
    </xf>
    <xf numFmtId="164" fontId="15" fillId="0" borderId="6" xfId="0" applyFont="1" applyBorder="1" applyAlignment="1">
      <alignment wrapText="1"/>
    </xf>
    <xf numFmtId="164" fontId="15" fillId="0" borderId="6" xfId="0" applyFont="1" applyBorder="1" applyAlignment="1">
      <alignment horizontal="center" wrapText="1"/>
    </xf>
    <xf numFmtId="164" fontId="0" fillId="0" borderId="3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4" borderId="6" xfId="0" applyFill="1" applyBorder="1" applyAlignment="1">
      <alignment horizontal="center"/>
    </xf>
    <xf numFmtId="164" fontId="16" fillId="0" borderId="3" xfId="0" applyFont="1" applyBorder="1" applyAlignment="1">
      <alignment horizontal="center" wrapText="1"/>
    </xf>
    <xf numFmtId="164" fontId="15" fillId="0" borderId="7" xfId="0" applyFont="1" applyBorder="1" applyAlignment="1">
      <alignment wrapText="1"/>
    </xf>
    <xf numFmtId="164" fontId="6" fillId="0" borderId="2" xfId="0" applyFont="1" applyBorder="1" applyAlignment="1">
      <alignment horizontal="center" wrapText="1"/>
    </xf>
    <xf numFmtId="164" fontId="0" fillId="4" borderId="0" xfId="0" applyFill="1" applyAlignment="1">
      <alignment/>
    </xf>
    <xf numFmtId="164" fontId="6" fillId="0" borderId="3" xfId="0" applyFont="1" applyBorder="1" applyAlignment="1">
      <alignment wrapText="1"/>
    </xf>
    <xf numFmtId="164" fontId="8" fillId="4" borderId="7" xfId="0" applyFont="1" applyFill="1" applyBorder="1" applyAlignment="1">
      <alignment horizontal="center"/>
    </xf>
    <xf numFmtId="166" fontId="7" fillId="3" borderId="7" xfId="15" applyNumberFormat="1" applyFont="1" applyFill="1" applyBorder="1" applyAlignment="1" applyProtection="1">
      <alignment vertical="top" wrapText="1"/>
      <protection/>
    </xf>
    <xf numFmtId="166" fontId="7" fillId="3" borderId="8" xfId="15" applyNumberFormat="1" applyFont="1" applyFill="1" applyBorder="1" applyAlignment="1" applyProtection="1">
      <alignment vertical="top" wrapText="1"/>
      <protection/>
    </xf>
    <xf numFmtId="164" fontId="8" fillId="0" borderId="6" xfId="0" applyFont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17" fillId="0" borderId="2" xfId="0" applyFont="1" applyBorder="1" applyAlignment="1">
      <alignment horizontal="center"/>
    </xf>
    <xf numFmtId="164" fontId="6" fillId="0" borderId="7" xfId="0" applyFont="1" applyBorder="1" applyAlignment="1">
      <alignment horizontal="center" wrapText="1"/>
    </xf>
    <xf numFmtId="164" fontId="10" fillId="0" borderId="2" xfId="0" applyFont="1" applyBorder="1" applyAlignment="1">
      <alignment horizontal="center" vertical="top" wrapText="1"/>
    </xf>
    <xf numFmtId="164" fontId="0" fillId="0" borderId="9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6" fontId="0" fillId="0" borderId="0" xfId="15" applyNumberFormat="1" applyFont="1" applyFill="1" applyBorder="1" applyAlignment="1" applyProtection="1">
      <alignment/>
      <protection/>
    </xf>
    <xf numFmtId="164" fontId="18" fillId="0" borderId="2" xfId="0" applyFont="1" applyBorder="1" applyAlignment="1">
      <alignment/>
    </xf>
    <xf numFmtId="164" fontId="3" fillId="0" borderId="2" xfId="0" applyFont="1" applyBorder="1" applyAlignment="1">
      <alignment horizontal="center" wrapText="1"/>
    </xf>
    <xf numFmtId="164" fontId="19" fillId="0" borderId="2" xfId="0" applyFont="1" applyBorder="1" applyAlignment="1">
      <alignment wrapText="1"/>
    </xf>
    <xf numFmtId="164" fontId="20" fillId="0" borderId="2" xfId="0" applyFont="1" applyFill="1" applyBorder="1" applyAlignment="1">
      <alignment horizontal="center"/>
    </xf>
    <xf numFmtId="164" fontId="21" fillId="0" borderId="2" xfId="0" applyFont="1" applyBorder="1" applyAlignment="1">
      <alignment vertical="top" wrapText="1"/>
    </xf>
    <xf numFmtId="166" fontId="21" fillId="2" borderId="2" xfId="15" applyNumberFormat="1" applyFont="1" applyFill="1" applyBorder="1" applyAlignment="1" applyProtection="1">
      <alignment vertical="top" wrapText="1"/>
      <protection/>
    </xf>
    <xf numFmtId="164" fontId="0" fillId="0" borderId="0" xfId="0" applyAlignment="1">
      <alignment horizontal="right"/>
    </xf>
    <xf numFmtId="164" fontId="0" fillId="0" borderId="6" xfId="0" applyBorder="1" applyAlignment="1">
      <alignment/>
    </xf>
    <xf numFmtId="164" fontId="7" fillId="2" borderId="2" xfId="0" applyFont="1" applyFill="1" applyBorder="1" applyAlignment="1">
      <alignment vertical="top" wrapText="1"/>
    </xf>
    <xf numFmtId="164" fontId="7" fillId="0" borderId="0" xfId="0" applyFont="1" applyAlignment="1">
      <alignment vertical="top" wrapText="1"/>
    </xf>
    <xf numFmtId="164" fontId="7" fillId="2" borderId="0" xfId="0" applyFont="1" applyFill="1" applyAlignment="1">
      <alignment vertical="top" wrapText="1"/>
    </xf>
    <xf numFmtId="164" fontId="7" fillId="3" borderId="2" xfId="0" applyFont="1" applyFill="1" applyBorder="1" applyAlignment="1">
      <alignment vertical="top" wrapText="1"/>
    </xf>
    <xf numFmtId="164" fontId="0" fillId="0" borderId="2" xfId="0" applyFont="1" applyBorder="1" applyAlignment="1">
      <alignment horizontal="center" wrapText="1"/>
    </xf>
    <xf numFmtId="164" fontId="0" fillId="0" borderId="7" xfId="0" applyBorder="1" applyAlignment="1">
      <alignment/>
    </xf>
    <xf numFmtId="164" fontId="0" fillId="4" borderId="7" xfId="0" applyFill="1" applyBorder="1" applyAlignment="1">
      <alignment/>
    </xf>
    <xf numFmtId="164" fontId="0" fillId="0" borderId="5" xfId="0" applyFont="1" applyFill="1" applyBorder="1" applyAlignment="1">
      <alignment horizontal="center"/>
    </xf>
    <xf numFmtId="164" fontId="0" fillId="5" borderId="2" xfId="0" applyFill="1" applyBorder="1" applyAlignment="1">
      <alignment/>
    </xf>
    <xf numFmtId="164" fontId="7" fillId="2" borderId="7" xfId="0" applyFont="1" applyFill="1" applyBorder="1" applyAlignment="1">
      <alignment vertical="top" wrapText="1"/>
    </xf>
    <xf numFmtId="164" fontId="7" fillId="3" borderId="7" xfId="0" applyFont="1" applyFill="1" applyBorder="1" applyAlignment="1">
      <alignment vertical="top" wrapText="1"/>
    </xf>
    <xf numFmtId="164" fontId="0" fillId="4" borderId="0" xfId="0" applyFill="1" applyBorder="1" applyAlignment="1">
      <alignment/>
    </xf>
    <xf numFmtId="164" fontId="7" fillId="3" borderId="8" xfId="0" applyFont="1" applyFill="1" applyBorder="1" applyAlignment="1">
      <alignment vertical="top" wrapText="1"/>
    </xf>
    <xf numFmtId="164" fontId="7" fillId="2" borderId="8" xfId="0" applyFont="1" applyFill="1" applyBorder="1" applyAlignment="1">
      <alignment vertical="top" wrapText="1"/>
    </xf>
    <xf numFmtId="164" fontId="22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4" fontId="23" fillId="0" borderId="2" xfId="0" applyFont="1" applyBorder="1" applyAlignment="1">
      <alignment horizontal="center"/>
    </xf>
    <xf numFmtId="164" fontId="24" fillId="0" borderId="2" xfId="0" applyFont="1" applyBorder="1" applyAlignment="1">
      <alignment horizontal="center"/>
    </xf>
    <xf numFmtId="164" fontId="25" fillId="0" borderId="2" xfId="0" applyFont="1" applyBorder="1" applyAlignment="1">
      <alignment horizontal="center" wrapText="1"/>
    </xf>
    <xf numFmtId="164" fontId="24" fillId="0" borderId="2" xfId="0" applyFont="1" applyBorder="1" applyAlignment="1">
      <alignment horizontal="center" wrapText="1"/>
    </xf>
    <xf numFmtId="164" fontId="26" fillId="0" borderId="2" xfId="0" applyFont="1" applyBorder="1" applyAlignment="1">
      <alignment horizontal="center" vertical="top" wrapText="1"/>
    </xf>
    <xf numFmtId="164" fontId="26" fillId="0" borderId="2" xfId="0" applyFont="1" applyFill="1" applyBorder="1" applyAlignment="1">
      <alignment horizontal="center" vertical="top" wrapText="1"/>
    </xf>
    <xf numFmtId="164" fontId="27" fillId="0" borderId="2" xfId="0" applyFont="1" applyBorder="1" applyAlignment="1">
      <alignment horizontal="center" wrapText="1"/>
    </xf>
    <xf numFmtId="164" fontId="24" fillId="0" borderId="2" xfId="0" applyFont="1" applyFill="1" applyBorder="1" applyAlignment="1">
      <alignment horizontal="center"/>
    </xf>
    <xf numFmtId="164" fontId="24" fillId="0" borderId="3" xfId="0" applyFont="1" applyBorder="1" applyAlignment="1">
      <alignment horizontal="center" wrapText="1"/>
    </xf>
    <xf numFmtId="164" fontId="24" fillId="0" borderId="3" xfId="0" applyFont="1" applyFill="1" applyBorder="1" applyAlignment="1">
      <alignment horizontal="center"/>
    </xf>
    <xf numFmtId="164" fontId="28" fillId="0" borderId="7" xfId="0" applyFont="1" applyBorder="1" applyAlignment="1">
      <alignment/>
    </xf>
    <xf numFmtId="164" fontId="28" fillId="0" borderId="7" xfId="0" applyFont="1" applyBorder="1" applyAlignment="1">
      <alignment horizontal="center"/>
    </xf>
    <xf numFmtId="164" fontId="29" fillId="0" borderId="6" xfId="0" applyFont="1" applyBorder="1" applyAlignment="1">
      <alignment horizontal="center" wrapText="1"/>
    </xf>
    <xf numFmtId="164" fontId="28" fillId="0" borderId="2" xfId="0" applyFont="1" applyBorder="1" applyAlignment="1">
      <alignment horizontal="center"/>
    </xf>
    <xf numFmtId="164" fontId="30" fillId="0" borderId="7" xfId="0" applyFont="1" applyBorder="1" applyAlignment="1">
      <alignment vertical="top" wrapText="1"/>
    </xf>
    <xf numFmtId="166" fontId="28" fillId="0" borderId="7" xfId="15" applyNumberFormat="1" applyFont="1" applyFill="1" applyBorder="1" applyAlignment="1" applyProtection="1">
      <alignment vertical="top" wrapText="1"/>
      <protection/>
    </xf>
    <xf numFmtId="164" fontId="28" fillId="0" borderId="2" xfId="0" applyFont="1" applyBorder="1" applyAlignment="1">
      <alignment horizontal="right"/>
    </xf>
    <xf numFmtId="164" fontId="28" fillId="0" borderId="3" xfId="0" applyFont="1" applyFill="1" applyBorder="1" applyAlignment="1">
      <alignment horizontal="right"/>
    </xf>
    <xf numFmtId="164" fontId="28" fillId="0" borderId="4" xfId="0" applyFont="1" applyFill="1" applyBorder="1" applyAlignment="1">
      <alignment horizontal="center"/>
    </xf>
    <xf numFmtId="164" fontId="28" fillId="0" borderId="3" xfId="0" applyFont="1" applyBorder="1" applyAlignment="1">
      <alignment horizontal="center"/>
    </xf>
    <xf numFmtId="164" fontId="0" fillId="0" borderId="9" xfId="0" applyBorder="1" applyAlignment="1">
      <alignment/>
    </xf>
    <xf numFmtId="164" fontId="28" fillId="0" borderId="2" xfId="0" applyFont="1" applyBorder="1" applyAlignment="1">
      <alignment/>
    </xf>
    <xf numFmtId="164" fontId="30" fillId="0" borderId="2" xfId="0" applyFont="1" applyBorder="1" applyAlignment="1">
      <alignment vertical="top" wrapText="1"/>
    </xf>
    <xf numFmtId="166" fontId="28" fillId="0" borderId="2" xfId="15" applyNumberFormat="1" applyFont="1" applyFill="1" applyBorder="1" applyAlignment="1" applyProtection="1">
      <alignment vertical="top" wrapText="1"/>
      <protection/>
    </xf>
    <xf numFmtId="164" fontId="28" fillId="0" borderId="6" xfId="0" applyFont="1" applyFill="1" applyBorder="1" applyAlignment="1">
      <alignment horizontal="right"/>
    </xf>
    <xf numFmtId="164" fontId="28" fillId="0" borderId="6" xfId="0" applyFont="1" applyBorder="1" applyAlignment="1">
      <alignment horizontal="center"/>
    </xf>
    <xf numFmtId="164" fontId="0" fillId="0" borderId="11" xfId="0" applyBorder="1" applyAlignment="1">
      <alignment/>
    </xf>
    <xf numFmtId="164" fontId="31" fillId="0" borderId="6" xfId="0" applyFont="1" applyBorder="1" applyAlignment="1">
      <alignment horizontal="center" wrapText="1"/>
    </xf>
    <xf numFmtId="164" fontId="0" fillId="0" borderId="11" xfId="0" applyBorder="1" applyAlignment="1">
      <alignment horizontal="center"/>
    </xf>
    <xf numFmtId="164" fontId="31" fillId="0" borderId="6" xfId="0" applyFont="1" applyBorder="1" applyAlignment="1">
      <alignment wrapText="1"/>
    </xf>
    <xf numFmtId="164" fontId="32" fillId="0" borderId="6" xfId="0" applyFont="1" applyBorder="1" applyAlignment="1">
      <alignment/>
    </xf>
    <xf numFmtId="164" fontId="28" fillId="0" borderId="7" xfId="0" applyFont="1" applyFill="1" applyBorder="1" applyAlignment="1">
      <alignment horizontal="right"/>
    </xf>
    <xf numFmtId="164" fontId="28" fillId="0" borderId="2" xfId="0" applyFont="1" applyFill="1" applyBorder="1" applyAlignment="1">
      <alignment horizontal="right"/>
    </xf>
    <xf numFmtId="164" fontId="33" fillId="0" borderId="3" xfId="0" applyFont="1" applyBorder="1" applyAlignment="1">
      <alignment horizontal="center" wrapText="1"/>
    </xf>
    <xf numFmtId="164" fontId="0" fillId="0" borderId="3" xfId="0" applyBorder="1" applyAlignment="1">
      <alignment/>
    </xf>
    <xf numFmtId="164" fontId="28" fillId="3" borderId="2" xfId="0" applyFont="1" applyFill="1" applyBorder="1" applyAlignment="1">
      <alignment horizontal="center"/>
    </xf>
    <xf numFmtId="164" fontId="32" fillId="0" borderId="7" xfId="0" applyFont="1" applyBorder="1" applyAlignment="1">
      <alignment wrapText="1"/>
    </xf>
    <xf numFmtId="164" fontId="28" fillId="0" borderId="4" xfId="0" applyFont="1" applyBorder="1" applyAlignment="1">
      <alignment horizontal="center"/>
    </xf>
    <xf numFmtId="164" fontId="28" fillId="0" borderId="3" xfId="0" applyFont="1" applyBorder="1" applyAlignment="1">
      <alignment horizontal="right"/>
    </xf>
    <xf numFmtId="164" fontId="28" fillId="0" borderId="6" xfId="0" applyFont="1" applyBorder="1" applyAlignment="1">
      <alignment horizontal="right"/>
    </xf>
    <xf numFmtId="164" fontId="32" fillId="0" borderId="6" xfId="0" applyFont="1" applyBorder="1" applyAlignment="1">
      <alignment wrapText="1"/>
    </xf>
    <xf numFmtId="164" fontId="28" fillId="0" borderId="1" xfId="0" applyFont="1" applyBorder="1" applyAlignment="1">
      <alignment horizontal="center"/>
    </xf>
    <xf numFmtId="164" fontId="22" fillId="0" borderId="7" xfId="0" applyFont="1" applyBorder="1" applyAlignment="1">
      <alignment/>
    </xf>
    <xf numFmtId="164" fontId="33" fillId="0" borderId="6" xfId="0" applyFont="1" applyBorder="1" applyAlignment="1">
      <alignment horizontal="center" wrapText="1"/>
    </xf>
    <xf numFmtId="164" fontId="28" fillId="0" borderId="4" xfId="0" applyFont="1" applyFill="1" applyBorder="1" applyAlignment="1">
      <alignment horizontal="center" wrapText="1"/>
    </xf>
    <xf numFmtId="164" fontId="28" fillId="0" borderId="7" xfId="0" applyFont="1" applyBorder="1" applyAlignment="1">
      <alignment horizontal="right"/>
    </xf>
    <xf numFmtId="164" fontId="32" fillId="0" borderId="7" xfId="0" applyFont="1" applyBorder="1" applyAlignment="1">
      <alignment/>
    </xf>
    <xf numFmtId="164" fontId="33" fillId="0" borderId="3" xfId="0" applyFont="1" applyBorder="1" applyAlignment="1">
      <alignment wrapText="1"/>
    </xf>
    <xf numFmtId="164" fontId="30" fillId="0" borderId="8" xfId="0" applyFont="1" applyBorder="1" applyAlignment="1">
      <alignment vertical="top" wrapText="1"/>
    </xf>
    <xf numFmtId="166" fontId="28" fillId="0" borderId="8" xfId="15" applyNumberFormat="1" applyFont="1" applyFill="1" applyBorder="1" applyAlignment="1" applyProtection="1">
      <alignment vertical="top" wrapText="1"/>
      <protection/>
    </xf>
    <xf numFmtId="164" fontId="28" fillId="0" borderId="2" xfId="0" applyFont="1" applyFill="1" applyBorder="1" applyAlignment="1">
      <alignment horizontal="center"/>
    </xf>
    <xf numFmtId="164" fontId="28" fillId="0" borderId="4" xfId="0" applyFont="1" applyBorder="1" applyAlignment="1">
      <alignment horizontal="right"/>
    </xf>
    <xf numFmtId="164" fontId="28" fillId="0" borderId="12" xfId="0" applyFont="1" applyFill="1" applyBorder="1" applyAlignment="1">
      <alignment horizontal="center"/>
    </xf>
    <xf numFmtId="164" fontId="28" fillId="0" borderId="1" xfId="0" applyFont="1" applyFill="1" applyBorder="1" applyAlignment="1">
      <alignment horizontal="center"/>
    </xf>
    <xf numFmtId="164" fontId="28" fillId="0" borderId="6" xfId="0" applyFont="1" applyFill="1" applyBorder="1" applyAlignment="1">
      <alignment horizontal="center"/>
    </xf>
    <xf numFmtId="164" fontId="28" fillId="0" borderId="0" xfId="0" applyFont="1" applyAlignment="1">
      <alignment horizontal="right"/>
    </xf>
    <xf numFmtId="164" fontId="32" fillId="0" borderId="6" xfId="0" applyFont="1" applyBorder="1" applyAlignment="1">
      <alignment horizontal="center" wrapText="1"/>
    </xf>
    <xf numFmtId="164" fontId="28" fillId="0" borderId="2" xfId="0" applyFont="1" applyBorder="1" applyAlignment="1">
      <alignment horizontal="center" vertical="top" wrapText="1"/>
    </xf>
    <xf numFmtId="164" fontId="23" fillId="0" borderId="2" xfId="0" applyFont="1" applyFill="1" applyBorder="1" applyAlignment="1">
      <alignment horizontal="center"/>
    </xf>
    <xf numFmtId="164" fontId="23" fillId="3" borderId="2" xfId="0" applyFont="1" applyFill="1" applyBorder="1" applyAlignment="1">
      <alignment horizontal="center"/>
    </xf>
    <xf numFmtId="164" fontId="30" fillId="0" borderId="3" xfId="0" applyFont="1" applyBorder="1" applyAlignment="1">
      <alignment vertical="top" wrapText="1"/>
    </xf>
    <xf numFmtId="166" fontId="28" fillId="0" borderId="3" xfId="15" applyNumberFormat="1" applyFont="1" applyFill="1" applyBorder="1" applyAlignment="1" applyProtection="1">
      <alignment vertical="top" wrapText="1"/>
      <protection/>
    </xf>
    <xf numFmtId="164" fontId="28" fillId="0" borderId="12" xfId="0" applyFont="1" applyBorder="1" applyAlignment="1">
      <alignment horizontal="right"/>
    </xf>
    <xf numFmtId="164" fontId="22" fillId="0" borderId="2" xfId="0" applyFont="1" applyBorder="1" applyAlignment="1">
      <alignment/>
    </xf>
    <xf numFmtId="164" fontId="28" fillId="0" borderId="1" xfId="0" applyFont="1" applyBorder="1" applyAlignment="1">
      <alignment horizontal="right"/>
    </xf>
    <xf numFmtId="164" fontId="28" fillId="0" borderId="4" xfId="0" applyFont="1" applyFill="1" applyBorder="1" applyAlignment="1">
      <alignment horizontal="right"/>
    </xf>
    <xf numFmtId="164" fontId="28" fillId="0" borderId="12" xfId="0" applyFont="1" applyFill="1" applyBorder="1" applyAlignment="1">
      <alignment horizontal="center" wrapText="1"/>
    </xf>
    <xf numFmtId="164" fontId="28" fillId="0" borderId="3" xfId="0" applyFont="1" applyFill="1" applyBorder="1" applyAlignment="1">
      <alignment horizontal="center" wrapText="1"/>
    </xf>
    <xf numFmtId="164" fontId="28" fillId="0" borderId="2" xfId="0" applyFont="1" applyFill="1" applyBorder="1" applyAlignment="1">
      <alignment horizontal="center" wrapText="1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40"/>
  <sheetViews>
    <sheetView view="pageBreakPreview" zoomScaleNormal="130" zoomScaleSheetLayoutView="100" workbookViewId="0" topLeftCell="A22">
      <selection activeCell="E26" sqref="E26"/>
    </sheetView>
  </sheetViews>
  <sheetFormatPr defaultColWidth="9.140625" defaultRowHeight="12.75"/>
  <cols>
    <col min="1" max="1" width="4.00390625" style="0" customWidth="1"/>
    <col min="2" max="2" width="7.421875" style="0" customWidth="1"/>
    <col min="3" max="3" width="12.140625" style="0" customWidth="1"/>
    <col min="4" max="4" width="16.140625" style="0" customWidth="1"/>
    <col min="5" max="5" width="11.00390625" style="0" customWidth="1"/>
    <col min="6" max="6" width="18.57421875" style="0" customWidth="1"/>
    <col min="7" max="10" width="0" style="0" hidden="1" customWidth="1"/>
  </cols>
  <sheetData>
    <row r="2" spans="1:9" ht="12.7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3" t="s">
        <v>6</v>
      </c>
      <c r="G3" s="6" t="s">
        <v>7</v>
      </c>
      <c r="H3" s="6" t="s">
        <v>8</v>
      </c>
      <c r="I3" s="7" t="s">
        <v>9</v>
      </c>
    </row>
    <row r="4" spans="1:9" ht="16.5" customHeight="1">
      <c r="A4" s="8">
        <v>1</v>
      </c>
      <c r="B4" s="9" t="s">
        <v>0</v>
      </c>
      <c r="C4" s="10" t="s">
        <v>10</v>
      </c>
      <c r="D4" s="11" t="s">
        <v>11</v>
      </c>
      <c r="E4" s="12" t="s">
        <v>12</v>
      </c>
      <c r="F4" s="9" t="s">
        <v>12</v>
      </c>
      <c r="G4" s="13">
        <v>618</v>
      </c>
      <c r="H4" s="13">
        <v>616</v>
      </c>
      <c r="I4" s="14">
        <f aca="true" t="shared" si="0" ref="I4:I11">H4+G4</f>
        <v>1234</v>
      </c>
    </row>
    <row r="5" spans="1:9" ht="12.75">
      <c r="A5" s="8">
        <v>2</v>
      </c>
      <c r="B5" s="9" t="s">
        <v>0</v>
      </c>
      <c r="C5" s="10" t="s">
        <v>10</v>
      </c>
      <c r="D5" s="11"/>
      <c r="E5" s="12" t="s">
        <v>13</v>
      </c>
      <c r="F5" s="9" t="s">
        <v>14</v>
      </c>
      <c r="G5" s="13">
        <v>58</v>
      </c>
      <c r="H5" s="13">
        <v>48</v>
      </c>
      <c r="I5" s="15">
        <f t="shared" si="0"/>
        <v>106</v>
      </c>
    </row>
    <row r="6" spans="1:9" ht="12.75">
      <c r="A6" s="8">
        <v>3</v>
      </c>
      <c r="B6" s="9" t="s">
        <v>0</v>
      </c>
      <c r="C6" s="10" t="s">
        <v>10</v>
      </c>
      <c r="D6" s="16"/>
      <c r="E6" s="12"/>
      <c r="F6" s="9" t="s">
        <v>15</v>
      </c>
      <c r="G6" s="13">
        <v>150</v>
      </c>
      <c r="H6" s="13">
        <v>158</v>
      </c>
      <c r="I6" s="15">
        <f t="shared" si="0"/>
        <v>308</v>
      </c>
    </row>
    <row r="7" spans="1:9" ht="12.75">
      <c r="A7" s="8">
        <v>4</v>
      </c>
      <c r="B7" s="9" t="s">
        <v>0</v>
      </c>
      <c r="C7" s="10" t="s">
        <v>10</v>
      </c>
      <c r="D7" s="16"/>
      <c r="E7" s="12"/>
      <c r="F7" s="9" t="s">
        <v>13</v>
      </c>
      <c r="G7" s="13">
        <v>429</v>
      </c>
      <c r="H7" s="13">
        <v>446</v>
      </c>
      <c r="I7" s="15">
        <f t="shared" si="0"/>
        <v>875</v>
      </c>
    </row>
    <row r="8" spans="1:9" ht="12.75">
      <c r="A8" s="8">
        <v>5</v>
      </c>
      <c r="B8" s="9" t="s">
        <v>0</v>
      </c>
      <c r="C8" s="10" t="s">
        <v>10</v>
      </c>
      <c r="D8" s="16"/>
      <c r="E8" s="12" t="s">
        <v>16</v>
      </c>
      <c r="F8" s="9" t="s">
        <v>17</v>
      </c>
      <c r="G8" s="13">
        <v>964</v>
      </c>
      <c r="H8" s="13">
        <v>998</v>
      </c>
      <c r="I8" s="14">
        <f t="shared" si="0"/>
        <v>1962</v>
      </c>
    </row>
    <row r="9" spans="1:9" ht="12.75">
      <c r="A9" s="8">
        <v>6</v>
      </c>
      <c r="B9" s="9" t="s">
        <v>0</v>
      </c>
      <c r="C9" s="10" t="s">
        <v>10</v>
      </c>
      <c r="D9" s="16"/>
      <c r="E9" s="12" t="s">
        <v>18</v>
      </c>
      <c r="F9" s="9" t="s">
        <v>18</v>
      </c>
      <c r="G9" s="13">
        <v>489</v>
      </c>
      <c r="H9" s="13">
        <v>495</v>
      </c>
      <c r="I9" s="15">
        <f t="shared" si="0"/>
        <v>984</v>
      </c>
    </row>
    <row r="10" spans="1:9" ht="12.75">
      <c r="A10" s="8">
        <v>7</v>
      </c>
      <c r="B10" s="9" t="s">
        <v>0</v>
      </c>
      <c r="C10" s="10" t="s">
        <v>10</v>
      </c>
      <c r="D10" s="16"/>
      <c r="E10" s="12" t="s">
        <v>19</v>
      </c>
      <c r="F10" s="9" t="s">
        <v>20</v>
      </c>
      <c r="G10" s="13">
        <v>768</v>
      </c>
      <c r="H10" s="13">
        <v>802</v>
      </c>
      <c r="I10" s="14">
        <f t="shared" si="0"/>
        <v>1570</v>
      </c>
    </row>
    <row r="11" spans="1:9" ht="12.75">
      <c r="A11" s="8">
        <v>8</v>
      </c>
      <c r="B11" s="9" t="s">
        <v>0</v>
      </c>
      <c r="C11" s="10" t="s">
        <v>10</v>
      </c>
      <c r="D11" s="17"/>
      <c r="E11" s="12" t="s">
        <v>21</v>
      </c>
      <c r="F11" s="9" t="s">
        <v>21</v>
      </c>
      <c r="G11" s="13">
        <v>2479</v>
      </c>
      <c r="H11" s="13">
        <v>2291</v>
      </c>
      <c r="I11" s="15">
        <f t="shared" si="0"/>
        <v>4770</v>
      </c>
    </row>
    <row r="12" spans="1:9" ht="7.5" customHeight="1">
      <c r="A12" s="8"/>
      <c r="B12" s="18"/>
      <c r="C12" s="18"/>
      <c r="D12" s="19"/>
      <c r="E12" s="20"/>
      <c r="F12" s="18"/>
      <c r="G12" s="21"/>
      <c r="H12" s="21"/>
      <c r="I12" s="21"/>
    </row>
    <row r="13" spans="1:9" ht="17.25" customHeight="1">
      <c r="A13" s="8">
        <v>9</v>
      </c>
      <c r="B13" s="9" t="s">
        <v>0</v>
      </c>
      <c r="C13" s="9" t="s">
        <v>10</v>
      </c>
      <c r="D13" s="11" t="s">
        <v>22</v>
      </c>
      <c r="E13" s="9" t="s">
        <v>23</v>
      </c>
      <c r="F13" s="9" t="s">
        <v>23</v>
      </c>
      <c r="G13" s="13">
        <v>536</v>
      </c>
      <c r="H13" s="13">
        <v>496</v>
      </c>
      <c r="I13" s="14">
        <f aca="true" t="shared" si="1" ref="I13:I28">H13+G13</f>
        <v>1032</v>
      </c>
    </row>
    <row r="14" spans="1:9" ht="12.75">
      <c r="A14" s="8">
        <v>10</v>
      </c>
      <c r="B14" s="9" t="s">
        <v>0</v>
      </c>
      <c r="C14" s="9" t="s">
        <v>10</v>
      </c>
      <c r="D14" s="11"/>
      <c r="E14" s="9" t="s">
        <v>24</v>
      </c>
      <c r="F14" s="9" t="s">
        <v>24</v>
      </c>
      <c r="G14" s="13">
        <v>421</v>
      </c>
      <c r="H14" s="13">
        <v>456</v>
      </c>
      <c r="I14" s="15">
        <f t="shared" si="1"/>
        <v>877</v>
      </c>
    </row>
    <row r="15" spans="1:9" ht="12.75">
      <c r="A15" s="8">
        <v>11</v>
      </c>
      <c r="B15" s="9" t="s">
        <v>0</v>
      </c>
      <c r="C15" s="9" t="s">
        <v>10</v>
      </c>
      <c r="D15" s="16"/>
      <c r="E15" s="9"/>
      <c r="F15" s="9" t="s">
        <v>25</v>
      </c>
      <c r="G15" s="13">
        <v>122</v>
      </c>
      <c r="H15" s="13">
        <v>113</v>
      </c>
      <c r="I15" s="15">
        <f t="shared" si="1"/>
        <v>235</v>
      </c>
    </row>
    <row r="16" spans="1:9" ht="12.75">
      <c r="A16" s="8">
        <v>12</v>
      </c>
      <c r="B16" s="9" t="s">
        <v>0</v>
      </c>
      <c r="C16" s="9" t="s">
        <v>10</v>
      </c>
      <c r="D16" s="16"/>
      <c r="E16" s="9" t="s">
        <v>26</v>
      </c>
      <c r="F16" s="9" t="s">
        <v>26</v>
      </c>
      <c r="G16" s="13">
        <v>357</v>
      </c>
      <c r="H16" s="13">
        <v>326</v>
      </c>
      <c r="I16" s="15">
        <f t="shared" si="1"/>
        <v>683</v>
      </c>
    </row>
    <row r="17" spans="1:9" ht="12.75">
      <c r="A17" s="8">
        <v>13</v>
      </c>
      <c r="B17" s="9" t="s">
        <v>0</v>
      </c>
      <c r="C17" s="9" t="s">
        <v>10</v>
      </c>
      <c r="D17" s="16"/>
      <c r="E17" s="9"/>
      <c r="F17" s="9" t="s">
        <v>27</v>
      </c>
      <c r="G17" s="13">
        <v>347</v>
      </c>
      <c r="H17" s="13">
        <v>372</v>
      </c>
      <c r="I17" s="15">
        <f t="shared" si="1"/>
        <v>719</v>
      </c>
    </row>
    <row r="18" spans="1:9" ht="12.75">
      <c r="A18" s="8">
        <v>14</v>
      </c>
      <c r="B18" s="9" t="s">
        <v>0</v>
      </c>
      <c r="C18" s="9" t="s">
        <v>10</v>
      </c>
      <c r="D18" s="16"/>
      <c r="E18" s="9" t="s">
        <v>28</v>
      </c>
      <c r="F18" s="9" t="s">
        <v>28</v>
      </c>
      <c r="G18" s="13">
        <v>575</v>
      </c>
      <c r="H18" s="13">
        <v>655</v>
      </c>
      <c r="I18" s="14">
        <f t="shared" si="1"/>
        <v>1230</v>
      </c>
    </row>
    <row r="19" spans="1:9" ht="12.75">
      <c r="A19" s="8">
        <v>15</v>
      </c>
      <c r="B19" s="9" t="s">
        <v>0</v>
      </c>
      <c r="C19" s="9" t="s">
        <v>10</v>
      </c>
      <c r="D19" s="16"/>
      <c r="E19" s="9"/>
      <c r="F19" s="22" t="s">
        <v>29</v>
      </c>
      <c r="G19" s="13">
        <v>21</v>
      </c>
      <c r="H19" s="13">
        <v>26</v>
      </c>
      <c r="I19" s="15">
        <f t="shared" si="1"/>
        <v>47</v>
      </c>
    </row>
    <row r="20" spans="1:9" ht="12.75">
      <c r="A20" s="8">
        <v>16</v>
      </c>
      <c r="B20" s="9" t="s">
        <v>0</v>
      </c>
      <c r="C20" s="9" t="s">
        <v>10</v>
      </c>
      <c r="D20" s="16"/>
      <c r="E20" s="9" t="s">
        <v>30</v>
      </c>
      <c r="F20" s="9" t="s">
        <v>30</v>
      </c>
      <c r="G20" s="13">
        <v>244</v>
      </c>
      <c r="H20" s="13">
        <v>270</v>
      </c>
      <c r="I20" s="15">
        <f t="shared" si="1"/>
        <v>514</v>
      </c>
    </row>
    <row r="21" spans="1:9" ht="12.75">
      <c r="A21" s="8">
        <v>17</v>
      </c>
      <c r="B21" s="9" t="s">
        <v>0</v>
      </c>
      <c r="C21" s="9" t="s">
        <v>10</v>
      </c>
      <c r="D21" s="16"/>
      <c r="E21" s="9"/>
      <c r="F21" s="9" t="s">
        <v>31</v>
      </c>
      <c r="G21" s="13">
        <v>296</v>
      </c>
      <c r="H21" s="13">
        <v>317</v>
      </c>
      <c r="I21" s="15">
        <f t="shared" si="1"/>
        <v>613</v>
      </c>
    </row>
    <row r="22" spans="1:9" ht="12.75">
      <c r="A22" s="8">
        <v>18</v>
      </c>
      <c r="B22" s="9" t="s">
        <v>0</v>
      </c>
      <c r="C22" s="9" t="s">
        <v>10</v>
      </c>
      <c r="D22" s="16"/>
      <c r="E22" s="9" t="s">
        <v>32</v>
      </c>
      <c r="F22" s="9" t="s">
        <v>33</v>
      </c>
      <c r="G22" s="13">
        <v>709</v>
      </c>
      <c r="H22" s="13">
        <v>701</v>
      </c>
      <c r="I22" s="14">
        <f t="shared" si="1"/>
        <v>1410</v>
      </c>
    </row>
    <row r="23" spans="1:9" ht="12.75">
      <c r="A23" s="8">
        <v>19</v>
      </c>
      <c r="B23" s="9" t="s">
        <v>0</v>
      </c>
      <c r="C23" s="9" t="s">
        <v>10</v>
      </c>
      <c r="D23" s="16"/>
      <c r="E23" s="9" t="s">
        <v>34</v>
      </c>
      <c r="F23" s="9" t="s">
        <v>34</v>
      </c>
      <c r="G23" s="13">
        <v>669</v>
      </c>
      <c r="H23" s="13">
        <v>671</v>
      </c>
      <c r="I23" s="14">
        <f t="shared" si="1"/>
        <v>1340</v>
      </c>
    </row>
    <row r="24" spans="1:9" ht="12.75">
      <c r="A24" s="8">
        <v>20</v>
      </c>
      <c r="B24" s="9" t="s">
        <v>0</v>
      </c>
      <c r="C24" s="9" t="s">
        <v>10</v>
      </c>
      <c r="D24" s="16"/>
      <c r="E24" s="9"/>
      <c r="F24" s="9" t="s">
        <v>35</v>
      </c>
      <c r="G24" s="13">
        <v>93</v>
      </c>
      <c r="H24" s="13">
        <v>131</v>
      </c>
      <c r="I24" s="15">
        <f t="shared" si="1"/>
        <v>224</v>
      </c>
    </row>
    <row r="25" spans="1:9" ht="12.75">
      <c r="A25" s="8">
        <v>21</v>
      </c>
      <c r="B25" s="9" t="s">
        <v>0</v>
      </c>
      <c r="C25" s="9" t="s">
        <v>10</v>
      </c>
      <c r="D25" s="16"/>
      <c r="E25" s="9"/>
      <c r="F25" s="9" t="s">
        <v>36</v>
      </c>
      <c r="G25" s="13">
        <v>230</v>
      </c>
      <c r="H25" s="13">
        <v>251</v>
      </c>
      <c r="I25" s="15">
        <f t="shared" si="1"/>
        <v>481</v>
      </c>
    </row>
    <row r="26" spans="1:9" ht="12.75">
      <c r="A26" s="8">
        <v>22</v>
      </c>
      <c r="B26" s="9" t="s">
        <v>0</v>
      </c>
      <c r="C26" s="9" t="s">
        <v>10</v>
      </c>
      <c r="D26" s="16"/>
      <c r="E26" s="9" t="s">
        <v>37</v>
      </c>
      <c r="F26" s="9" t="s">
        <v>38</v>
      </c>
      <c r="G26" s="13">
        <v>164</v>
      </c>
      <c r="H26" s="13">
        <v>117</v>
      </c>
      <c r="I26" s="15">
        <f t="shared" si="1"/>
        <v>281</v>
      </c>
    </row>
    <row r="27" spans="1:9" ht="12.75">
      <c r="A27" s="8">
        <v>23</v>
      </c>
      <c r="B27" s="9" t="s">
        <v>0</v>
      </c>
      <c r="C27" s="9" t="s">
        <v>10</v>
      </c>
      <c r="D27" s="16"/>
      <c r="E27" s="9"/>
      <c r="F27" s="9" t="s">
        <v>37</v>
      </c>
      <c r="G27" s="13">
        <v>565</v>
      </c>
      <c r="H27" s="13">
        <v>547</v>
      </c>
      <c r="I27" s="14">
        <f t="shared" si="1"/>
        <v>1112</v>
      </c>
    </row>
    <row r="28" spans="1:9" ht="12.75">
      <c r="A28" s="8">
        <v>24</v>
      </c>
      <c r="B28" s="9" t="s">
        <v>0</v>
      </c>
      <c r="C28" s="9" t="s">
        <v>10</v>
      </c>
      <c r="D28" s="17"/>
      <c r="E28" s="9"/>
      <c r="F28" s="9" t="s">
        <v>39</v>
      </c>
      <c r="G28" s="13">
        <v>306</v>
      </c>
      <c r="H28" s="13">
        <v>268</v>
      </c>
      <c r="I28" s="15">
        <f t="shared" si="1"/>
        <v>574</v>
      </c>
    </row>
    <row r="29" spans="1:9" ht="6.75" customHeight="1">
      <c r="A29" s="8"/>
      <c r="B29" s="18"/>
      <c r="C29" s="18"/>
      <c r="D29" s="23"/>
      <c r="E29" s="20"/>
      <c r="F29" s="18"/>
      <c r="G29" s="21"/>
      <c r="H29" s="21"/>
      <c r="I29" s="21"/>
    </row>
    <row r="30" spans="1:9" ht="12.75" customHeight="1">
      <c r="A30" s="8">
        <v>25</v>
      </c>
      <c r="B30" s="9" t="s">
        <v>0</v>
      </c>
      <c r="C30" s="9" t="s">
        <v>10</v>
      </c>
      <c r="D30" s="11" t="s">
        <v>40</v>
      </c>
      <c r="E30" s="9" t="s">
        <v>41</v>
      </c>
      <c r="F30" s="9" t="s">
        <v>41</v>
      </c>
      <c r="G30" s="13">
        <v>639</v>
      </c>
      <c r="H30" s="13">
        <v>678</v>
      </c>
      <c r="I30" s="14">
        <f aca="true" t="shared" si="2" ref="I30:I40">H30+G30</f>
        <v>1317</v>
      </c>
    </row>
    <row r="31" spans="1:9" ht="15.75" customHeight="1">
      <c r="A31" s="8">
        <v>26</v>
      </c>
      <c r="B31" s="9" t="s">
        <v>0</v>
      </c>
      <c r="C31" s="9" t="s">
        <v>10</v>
      </c>
      <c r="D31" s="11"/>
      <c r="E31" s="9" t="s">
        <v>42</v>
      </c>
      <c r="F31" s="9" t="s">
        <v>42</v>
      </c>
      <c r="G31" s="13">
        <v>754</v>
      </c>
      <c r="H31" s="13">
        <v>809</v>
      </c>
      <c r="I31" s="14">
        <f t="shared" si="2"/>
        <v>1563</v>
      </c>
    </row>
    <row r="32" spans="1:9" ht="12.75">
      <c r="A32" s="8">
        <v>27</v>
      </c>
      <c r="B32" s="9" t="s">
        <v>0</v>
      </c>
      <c r="C32" s="9" t="s">
        <v>10</v>
      </c>
      <c r="D32" s="16"/>
      <c r="E32" s="9" t="s">
        <v>43</v>
      </c>
      <c r="F32" s="9" t="s">
        <v>44</v>
      </c>
      <c r="G32" s="13">
        <v>252</v>
      </c>
      <c r="H32" s="13">
        <v>280</v>
      </c>
      <c r="I32" s="15">
        <f t="shared" si="2"/>
        <v>532</v>
      </c>
    </row>
    <row r="33" spans="1:9" ht="12.75">
      <c r="A33" s="8">
        <v>28</v>
      </c>
      <c r="B33" s="9" t="s">
        <v>0</v>
      </c>
      <c r="C33" s="9" t="s">
        <v>10</v>
      </c>
      <c r="D33" s="16"/>
      <c r="E33" s="9"/>
      <c r="F33" s="9" t="s">
        <v>43</v>
      </c>
      <c r="G33" s="13">
        <v>374</v>
      </c>
      <c r="H33" s="13">
        <v>421</v>
      </c>
      <c r="I33" s="15">
        <f t="shared" si="2"/>
        <v>795</v>
      </c>
    </row>
    <row r="34" spans="1:9" ht="12.75">
      <c r="A34" s="8">
        <v>29</v>
      </c>
      <c r="B34" s="9" t="s">
        <v>0</v>
      </c>
      <c r="C34" s="9" t="s">
        <v>10</v>
      </c>
      <c r="D34" s="16"/>
      <c r="E34" s="9" t="s">
        <v>45</v>
      </c>
      <c r="F34" s="9" t="s">
        <v>46</v>
      </c>
      <c r="G34" s="24">
        <v>268</v>
      </c>
      <c r="H34" s="24">
        <v>274</v>
      </c>
      <c r="I34" s="25">
        <f t="shared" si="2"/>
        <v>542</v>
      </c>
    </row>
    <row r="35" spans="1:9" ht="12.75">
      <c r="A35" s="8">
        <v>30</v>
      </c>
      <c r="B35" s="9" t="s">
        <v>0</v>
      </c>
      <c r="C35" s="9" t="s">
        <v>10</v>
      </c>
      <c r="D35" s="16"/>
      <c r="E35" s="9"/>
      <c r="F35" s="26" t="s">
        <v>47</v>
      </c>
      <c r="G35" s="13">
        <v>147</v>
      </c>
      <c r="H35" s="13">
        <v>136</v>
      </c>
      <c r="I35" s="15">
        <f t="shared" si="2"/>
        <v>283</v>
      </c>
    </row>
    <row r="36" spans="1:9" ht="12.75">
      <c r="A36" s="8">
        <v>31</v>
      </c>
      <c r="B36" s="9" t="s">
        <v>0</v>
      </c>
      <c r="C36" s="9" t="s">
        <v>10</v>
      </c>
      <c r="D36" s="16"/>
      <c r="E36" s="9"/>
      <c r="F36" s="9" t="s">
        <v>45</v>
      </c>
      <c r="G36" s="13">
        <v>317</v>
      </c>
      <c r="H36" s="13">
        <v>354</v>
      </c>
      <c r="I36" s="15">
        <f t="shared" si="2"/>
        <v>671</v>
      </c>
    </row>
    <row r="37" spans="1:9" ht="12.75">
      <c r="A37" s="8">
        <v>32</v>
      </c>
      <c r="B37" s="9" t="s">
        <v>0</v>
      </c>
      <c r="C37" s="9" t="s">
        <v>10</v>
      </c>
      <c r="D37" s="16"/>
      <c r="E37" s="9" t="s">
        <v>48</v>
      </c>
      <c r="F37" s="9" t="s">
        <v>48</v>
      </c>
      <c r="G37" s="13">
        <v>702</v>
      </c>
      <c r="H37" s="13">
        <v>690</v>
      </c>
      <c r="I37" s="14">
        <f t="shared" si="2"/>
        <v>1392</v>
      </c>
    </row>
    <row r="38" spans="1:9" ht="12.75">
      <c r="A38" s="8">
        <v>33</v>
      </c>
      <c r="B38" s="9" t="s">
        <v>0</v>
      </c>
      <c r="C38" s="9" t="s">
        <v>10</v>
      </c>
      <c r="E38" s="9" t="s">
        <v>49</v>
      </c>
      <c r="F38" s="9" t="s">
        <v>49</v>
      </c>
      <c r="G38" s="13">
        <v>428</v>
      </c>
      <c r="H38" s="13">
        <v>398</v>
      </c>
      <c r="I38" s="15">
        <f t="shared" si="2"/>
        <v>826</v>
      </c>
    </row>
    <row r="39" spans="1:9" ht="12.75">
      <c r="A39" s="8">
        <v>34</v>
      </c>
      <c r="B39" s="9" t="s">
        <v>0</v>
      </c>
      <c r="C39" s="9" t="s">
        <v>10</v>
      </c>
      <c r="E39" s="9"/>
      <c r="F39" s="9" t="s">
        <v>50</v>
      </c>
      <c r="G39" s="13">
        <v>203</v>
      </c>
      <c r="H39" s="13">
        <v>210</v>
      </c>
      <c r="I39" s="15">
        <f t="shared" si="2"/>
        <v>413</v>
      </c>
    </row>
    <row r="40" spans="1:9" ht="12.75">
      <c r="A40" s="8">
        <v>35</v>
      </c>
      <c r="B40" s="9" t="s">
        <v>0</v>
      </c>
      <c r="C40" s="9" t="s">
        <v>10</v>
      </c>
      <c r="D40" s="16"/>
      <c r="E40" s="9" t="s">
        <v>51</v>
      </c>
      <c r="F40" s="9" t="s">
        <v>51</v>
      </c>
      <c r="G40" s="13">
        <v>1227</v>
      </c>
      <c r="H40" s="13">
        <v>1241</v>
      </c>
      <c r="I40" s="15">
        <f t="shared" si="2"/>
        <v>2468</v>
      </c>
    </row>
    <row r="41" spans="1:9" ht="6.75" customHeight="1">
      <c r="A41" s="27"/>
      <c r="B41" s="18"/>
      <c r="C41" s="18"/>
      <c r="D41" s="20"/>
      <c r="E41" s="20"/>
      <c r="F41" s="18"/>
      <c r="G41" s="21"/>
      <c r="H41" s="21"/>
      <c r="I41" s="21"/>
    </row>
    <row r="42" spans="1:9" ht="17.25" customHeight="1">
      <c r="A42" s="8">
        <v>36</v>
      </c>
      <c r="B42" s="9" t="s">
        <v>0</v>
      </c>
      <c r="C42" s="9" t="s">
        <v>10</v>
      </c>
      <c r="D42" s="11" t="s">
        <v>52</v>
      </c>
      <c r="E42" s="28" t="s">
        <v>53</v>
      </c>
      <c r="F42" s="28" t="s">
        <v>53</v>
      </c>
      <c r="G42" s="13">
        <v>221</v>
      </c>
      <c r="H42" s="13">
        <v>249</v>
      </c>
      <c r="I42" s="15">
        <f aca="true" t="shared" si="3" ref="I42:I52">H42+G42</f>
        <v>470</v>
      </c>
    </row>
    <row r="43" spans="1:9" ht="12.75">
      <c r="A43" s="8">
        <v>37</v>
      </c>
      <c r="B43" s="9" t="s">
        <v>0</v>
      </c>
      <c r="C43" s="9" t="s">
        <v>10</v>
      </c>
      <c r="D43" s="11"/>
      <c r="E43" s="28"/>
      <c r="F43" s="28" t="s">
        <v>54</v>
      </c>
      <c r="G43" s="13">
        <v>321</v>
      </c>
      <c r="H43" s="13">
        <v>352</v>
      </c>
      <c r="I43" s="15">
        <f t="shared" si="3"/>
        <v>673</v>
      </c>
    </row>
    <row r="44" spans="1:9" ht="12.75">
      <c r="A44" s="8">
        <v>38</v>
      </c>
      <c r="B44" s="9" t="s">
        <v>0</v>
      </c>
      <c r="C44" s="9" t="s">
        <v>10</v>
      </c>
      <c r="D44" s="16"/>
      <c r="E44" s="28"/>
      <c r="F44" s="28" t="s">
        <v>55</v>
      </c>
      <c r="G44" s="13">
        <v>31</v>
      </c>
      <c r="H44" s="13">
        <v>29</v>
      </c>
      <c r="I44" s="15">
        <f t="shared" si="3"/>
        <v>60</v>
      </c>
    </row>
    <row r="45" spans="1:9" ht="12.75">
      <c r="A45" s="8">
        <v>39</v>
      </c>
      <c r="B45" s="9" t="s">
        <v>0</v>
      </c>
      <c r="C45" s="9" t="s">
        <v>10</v>
      </c>
      <c r="D45" s="16"/>
      <c r="E45" s="9" t="s">
        <v>56</v>
      </c>
      <c r="F45" s="9" t="s">
        <v>57</v>
      </c>
      <c r="G45" s="13">
        <v>180</v>
      </c>
      <c r="H45" s="13">
        <v>160</v>
      </c>
      <c r="I45" s="15">
        <f t="shared" si="3"/>
        <v>340</v>
      </c>
    </row>
    <row r="46" spans="1:9" ht="12.75">
      <c r="A46" s="8">
        <v>40</v>
      </c>
      <c r="B46" s="9" t="s">
        <v>0</v>
      </c>
      <c r="C46" s="9" t="s">
        <v>10</v>
      </c>
      <c r="D46" s="16"/>
      <c r="E46" s="9"/>
      <c r="F46" s="9" t="s">
        <v>56</v>
      </c>
      <c r="G46" s="13">
        <v>300</v>
      </c>
      <c r="H46" s="13">
        <v>284</v>
      </c>
      <c r="I46" s="15">
        <f t="shared" si="3"/>
        <v>584</v>
      </c>
    </row>
    <row r="47" spans="1:9" ht="12.75">
      <c r="A47" s="8">
        <v>41</v>
      </c>
      <c r="B47" s="9" t="s">
        <v>0</v>
      </c>
      <c r="C47" s="9" t="s">
        <v>10</v>
      </c>
      <c r="D47" s="16"/>
      <c r="E47" s="9"/>
      <c r="F47" s="9" t="s">
        <v>58</v>
      </c>
      <c r="G47" s="13">
        <v>130</v>
      </c>
      <c r="H47" s="13">
        <v>120</v>
      </c>
      <c r="I47" s="15">
        <f t="shared" si="3"/>
        <v>250</v>
      </c>
    </row>
    <row r="48" spans="1:9" ht="12.75">
      <c r="A48" s="8">
        <v>42</v>
      </c>
      <c r="B48" s="9" t="s">
        <v>0</v>
      </c>
      <c r="C48" s="9" t="s">
        <v>10</v>
      </c>
      <c r="D48" s="16"/>
      <c r="E48" s="9" t="s">
        <v>59</v>
      </c>
      <c r="F48" s="9" t="s">
        <v>59</v>
      </c>
      <c r="G48" s="13">
        <v>497</v>
      </c>
      <c r="H48" s="13">
        <v>531</v>
      </c>
      <c r="I48" s="14">
        <f t="shared" si="3"/>
        <v>1028</v>
      </c>
    </row>
    <row r="49" spans="1:9" ht="12.75">
      <c r="A49" s="8">
        <v>43</v>
      </c>
      <c r="B49" s="9" t="s">
        <v>0</v>
      </c>
      <c r="C49" s="9" t="s">
        <v>10</v>
      </c>
      <c r="D49" s="16"/>
      <c r="E49" s="9"/>
      <c r="F49" s="9" t="s">
        <v>60</v>
      </c>
      <c r="G49" s="13">
        <v>324</v>
      </c>
      <c r="H49" s="13">
        <v>420</v>
      </c>
      <c r="I49" s="15">
        <f t="shared" si="3"/>
        <v>744</v>
      </c>
    </row>
    <row r="50" spans="1:9" ht="12.75">
      <c r="A50" s="8">
        <v>44</v>
      </c>
      <c r="B50" s="9" t="s">
        <v>0</v>
      </c>
      <c r="C50" s="9" t="s">
        <v>10</v>
      </c>
      <c r="D50" s="16"/>
      <c r="E50" s="9" t="s">
        <v>61</v>
      </c>
      <c r="F50" s="9" t="s">
        <v>61</v>
      </c>
      <c r="G50" s="13">
        <v>369</v>
      </c>
      <c r="H50" s="13">
        <v>445</v>
      </c>
      <c r="I50" s="15">
        <f t="shared" si="3"/>
        <v>814</v>
      </c>
    </row>
    <row r="51" spans="1:9" ht="12.75">
      <c r="A51" s="8">
        <v>45</v>
      </c>
      <c r="B51" s="9" t="s">
        <v>0</v>
      </c>
      <c r="C51" s="9" t="s">
        <v>10</v>
      </c>
      <c r="D51" s="16"/>
      <c r="E51" s="9"/>
      <c r="F51" s="29" t="s">
        <v>62</v>
      </c>
      <c r="G51" s="13">
        <v>90</v>
      </c>
      <c r="H51" s="13">
        <v>102</v>
      </c>
      <c r="I51" s="15">
        <f t="shared" si="3"/>
        <v>192</v>
      </c>
    </row>
    <row r="52" spans="1:9" ht="12.75">
      <c r="A52" s="8">
        <v>46</v>
      </c>
      <c r="B52" s="9" t="s">
        <v>0</v>
      </c>
      <c r="C52" s="9" t="s">
        <v>10</v>
      </c>
      <c r="D52" s="17"/>
      <c r="E52" s="9" t="s">
        <v>63</v>
      </c>
      <c r="F52" s="9" t="s">
        <v>63</v>
      </c>
      <c r="G52" s="13">
        <v>946</v>
      </c>
      <c r="H52" s="13">
        <v>1094</v>
      </c>
      <c r="I52" s="15">
        <f t="shared" si="3"/>
        <v>2040</v>
      </c>
    </row>
    <row r="53" spans="1:9" ht="5.25" customHeight="1">
      <c r="A53" s="27"/>
      <c r="B53" s="18"/>
      <c r="C53" s="18"/>
      <c r="D53" s="23"/>
      <c r="E53" s="20"/>
      <c r="F53" s="18"/>
      <c r="G53" s="21"/>
      <c r="H53" s="21"/>
      <c r="I53" s="21"/>
    </row>
    <row r="54" spans="1:9" ht="17.25" customHeight="1">
      <c r="A54" s="8">
        <v>47</v>
      </c>
      <c r="B54" s="9" t="s">
        <v>0</v>
      </c>
      <c r="C54" s="9" t="s">
        <v>10</v>
      </c>
      <c r="D54" s="11" t="s">
        <v>64</v>
      </c>
      <c r="E54" s="9" t="s">
        <v>65</v>
      </c>
      <c r="F54" s="30" t="s">
        <v>66</v>
      </c>
      <c r="G54" s="13">
        <v>281</v>
      </c>
      <c r="H54" s="13">
        <v>288</v>
      </c>
      <c r="I54" s="15">
        <f aca="true" t="shared" si="4" ref="I54:I68">H54+G54</f>
        <v>569</v>
      </c>
    </row>
    <row r="55" spans="1:9" ht="12.75">
      <c r="A55" s="8">
        <v>48</v>
      </c>
      <c r="B55" s="9" t="s">
        <v>0</v>
      </c>
      <c r="C55" s="9" t="s">
        <v>10</v>
      </c>
      <c r="D55" s="11"/>
      <c r="E55" s="9"/>
      <c r="F55" s="9" t="s">
        <v>65</v>
      </c>
      <c r="G55" s="13">
        <v>320</v>
      </c>
      <c r="H55" s="13">
        <v>330</v>
      </c>
      <c r="I55" s="15">
        <f t="shared" si="4"/>
        <v>650</v>
      </c>
    </row>
    <row r="56" spans="1:9" ht="12.75">
      <c r="A56" s="8">
        <v>49</v>
      </c>
      <c r="B56" s="9" t="s">
        <v>0</v>
      </c>
      <c r="C56" s="9" t="s">
        <v>10</v>
      </c>
      <c r="D56" s="16"/>
      <c r="E56" s="9"/>
      <c r="F56" s="9" t="s">
        <v>67</v>
      </c>
      <c r="G56" s="13">
        <v>163</v>
      </c>
      <c r="H56" s="13">
        <v>174</v>
      </c>
      <c r="I56" s="15">
        <f t="shared" si="4"/>
        <v>337</v>
      </c>
    </row>
    <row r="57" spans="1:9" ht="12.75">
      <c r="A57" s="8">
        <v>50</v>
      </c>
      <c r="B57" s="9" t="s">
        <v>0</v>
      </c>
      <c r="C57" s="9" t="s">
        <v>10</v>
      </c>
      <c r="D57" s="16"/>
      <c r="E57" s="9" t="s">
        <v>68</v>
      </c>
      <c r="F57" s="9" t="s">
        <v>68</v>
      </c>
      <c r="G57" s="31">
        <v>470</v>
      </c>
      <c r="H57" s="31">
        <v>478</v>
      </c>
      <c r="I57" s="32">
        <f t="shared" si="4"/>
        <v>948</v>
      </c>
    </row>
    <row r="58" spans="1:9" ht="12.75">
      <c r="A58" s="8">
        <v>51</v>
      </c>
      <c r="B58" s="9" t="s">
        <v>0</v>
      </c>
      <c r="C58" s="9" t="s">
        <v>10</v>
      </c>
      <c r="D58" s="16"/>
      <c r="E58" s="9"/>
      <c r="F58" s="9" t="s">
        <v>69</v>
      </c>
      <c r="G58" s="13">
        <v>207</v>
      </c>
      <c r="H58" s="13">
        <v>168</v>
      </c>
      <c r="I58" s="15">
        <f t="shared" si="4"/>
        <v>375</v>
      </c>
    </row>
    <row r="59" spans="1:9" ht="12.75">
      <c r="A59" s="8">
        <v>52</v>
      </c>
      <c r="B59" s="9" t="s">
        <v>0</v>
      </c>
      <c r="C59" s="9" t="s">
        <v>10</v>
      </c>
      <c r="D59" s="16"/>
      <c r="E59" s="9"/>
      <c r="F59" s="9" t="s">
        <v>70</v>
      </c>
      <c r="G59" s="13">
        <v>131</v>
      </c>
      <c r="H59" s="13">
        <v>157</v>
      </c>
      <c r="I59" s="15">
        <f t="shared" si="4"/>
        <v>288</v>
      </c>
    </row>
    <row r="60" spans="1:9" ht="12.75">
      <c r="A60" s="8">
        <v>53</v>
      </c>
      <c r="B60" s="9" t="s">
        <v>0</v>
      </c>
      <c r="C60" s="9" t="s">
        <v>10</v>
      </c>
      <c r="D60" s="16"/>
      <c r="E60" s="33" t="s">
        <v>71</v>
      </c>
      <c r="F60" s="33" t="s">
        <v>71</v>
      </c>
      <c r="G60" s="13">
        <v>577</v>
      </c>
      <c r="H60" s="13">
        <v>574</v>
      </c>
      <c r="I60" s="14">
        <f t="shared" si="4"/>
        <v>1151</v>
      </c>
    </row>
    <row r="61" spans="1:9" ht="12.75">
      <c r="A61" s="8">
        <v>54</v>
      </c>
      <c r="B61" s="9" t="s">
        <v>0</v>
      </c>
      <c r="C61" s="9" t="s">
        <v>10</v>
      </c>
      <c r="D61" s="16"/>
      <c r="E61" s="9" t="s">
        <v>72</v>
      </c>
      <c r="F61" s="9" t="s">
        <v>73</v>
      </c>
      <c r="G61" s="13">
        <v>490</v>
      </c>
      <c r="H61" s="13">
        <v>526</v>
      </c>
      <c r="I61" s="14">
        <f t="shared" si="4"/>
        <v>1016</v>
      </c>
    </row>
    <row r="62" spans="1:9" ht="12.75">
      <c r="A62" s="8">
        <v>55</v>
      </c>
      <c r="B62" s="9" t="s">
        <v>0</v>
      </c>
      <c r="C62" s="9" t="s">
        <v>10</v>
      </c>
      <c r="D62" s="16"/>
      <c r="E62" s="9"/>
      <c r="F62" s="9" t="s">
        <v>72</v>
      </c>
      <c r="G62" s="13">
        <v>457</v>
      </c>
      <c r="H62" s="13">
        <v>512</v>
      </c>
      <c r="I62" s="15">
        <f t="shared" si="4"/>
        <v>969</v>
      </c>
    </row>
    <row r="63" spans="1:9" ht="12.75">
      <c r="A63" s="8">
        <v>56</v>
      </c>
      <c r="B63" s="9" t="s">
        <v>0</v>
      </c>
      <c r="C63" s="9" t="s">
        <v>10</v>
      </c>
      <c r="D63" s="16"/>
      <c r="E63" s="9" t="s">
        <v>74</v>
      </c>
      <c r="F63" s="9" t="s">
        <v>74</v>
      </c>
      <c r="G63" s="13">
        <v>208</v>
      </c>
      <c r="H63" s="13">
        <v>232</v>
      </c>
      <c r="I63" s="15">
        <f t="shared" si="4"/>
        <v>440</v>
      </c>
    </row>
    <row r="64" spans="1:9" ht="12.75">
      <c r="A64" s="8">
        <v>57</v>
      </c>
      <c r="B64" s="9" t="s">
        <v>0</v>
      </c>
      <c r="C64" s="9" t="s">
        <v>10</v>
      </c>
      <c r="D64" s="16"/>
      <c r="E64" s="9"/>
      <c r="F64" s="9" t="s">
        <v>75</v>
      </c>
      <c r="G64" s="13">
        <v>269</v>
      </c>
      <c r="H64" s="13">
        <v>249</v>
      </c>
      <c r="I64" s="15">
        <f t="shared" si="4"/>
        <v>518</v>
      </c>
    </row>
    <row r="65" spans="1:9" ht="12.75">
      <c r="A65" s="8">
        <v>58</v>
      </c>
      <c r="B65" s="9" t="s">
        <v>0</v>
      </c>
      <c r="C65" s="9" t="s">
        <v>10</v>
      </c>
      <c r="D65" s="16"/>
      <c r="E65" s="9"/>
      <c r="F65" s="9" t="s">
        <v>76</v>
      </c>
      <c r="G65" s="13">
        <v>265</v>
      </c>
      <c r="H65" s="13">
        <v>266</v>
      </c>
      <c r="I65" s="15">
        <f t="shared" si="4"/>
        <v>531</v>
      </c>
    </row>
    <row r="66" spans="1:9" ht="12.75">
      <c r="A66" s="8">
        <v>59</v>
      </c>
      <c r="B66" s="9" t="s">
        <v>0</v>
      </c>
      <c r="C66" s="9" t="s">
        <v>10</v>
      </c>
      <c r="D66" s="16"/>
      <c r="E66" s="9" t="s">
        <v>77</v>
      </c>
      <c r="F66" s="9" t="s">
        <v>77</v>
      </c>
      <c r="G66" s="13">
        <v>931</v>
      </c>
      <c r="H66" s="13">
        <v>967</v>
      </c>
      <c r="I66" s="14">
        <f t="shared" si="4"/>
        <v>1898</v>
      </c>
    </row>
    <row r="67" spans="1:9" ht="12.75">
      <c r="A67" s="8">
        <v>60</v>
      </c>
      <c r="B67" s="9" t="s">
        <v>0</v>
      </c>
      <c r="C67" s="9" t="s">
        <v>10</v>
      </c>
      <c r="D67" s="16"/>
      <c r="E67" s="9"/>
      <c r="F67" s="9" t="s">
        <v>78</v>
      </c>
      <c r="G67" s="13">
        <v>224</v>
      </c>
      <c r="H67" s="13">
        <v>250</v>
      </c>
      <c r="I67" s="15">
        <f t="shared" si="4"/>
        <v>474</v>
      </c>
    </row>
    <row r="68" spans="1:9" ht="12.75">
      <c r="A68" s="8">
        <v>61</v>
      </c>
      <c r="B68" s="9" t="s">
        <v>0</v>
      </c>
      <c r="C68" s="9" t="s">
        <v>10</v>
      </c>
      <c r="D68" s="17"/>
      <c r="E68" s="9"/>
      <c r="F68" s="9" t="s">
        <v>79</v>
      </c>
      <c r="G68" s="13">
        <v>35</v>
      </c>
      <c r="H68" s="13">
        <v>10</v>
      </c>
      <c r="I68" s="15">
        <f t="shared" si="4"/>
        <v>45</v>
      </c>
    </row>
    <row r="69" spans="1:9" ht="6.75" customHeight="1">
      <c r="A69" s="27"/>
      <c r="B69" s="18"/>
      <c r="C69" s="18"/>
      <c r="D69" s="19"/>
      <c r="E69" s="34"/>
      <c r="F69" s="18"/>
      <c r="G69" s="21"/>
      <c r="H69" s="21"/>
      <c r="I69" s="21"/>
    </row>
    <row r="70" spans="1:9" ht="15.75" customHeight="1">
      <c r="A70" s="8">
        <v>62</v>
      </c>
      <c r="B70" s="9" t="s">
        <v>0</v>
      </c>
      <c r="C70" s="9" t="s">
        <v>10</v>
      </c>
      <c r="D70" s="11" t="s">
        <v>80</v>
      </c>
      <c r="E70" s="9" t="s">
        <v>81</v>
      </c>
      <c r="F70" s="9" t="s">
        <v>81</v>
      </c>
      <c r="G70" s="13">
        <v>729</v>
      </c>
      <c r="H70" s="13">
        <v>758</v>
      </c>
      <c r="I70" s="14">
        <f>H70+G70</f>
        <v>1487</v>
      </c>
    </row>
    <row r="71" spans="1:9" ht="15.75" customHeight="1">
      <c r="A71" s="8">
        <v>63</v>
      </c>
      <c r="B71" s="9" t="s">
        <v>0</v>
      </c>
      <c r="C71" s="9" t="s">
        <v>10</v>
      </c>
      <c r="D71" s="11"/>
      <c r="E71" s="9" t="s">
        <v>82</v>
      </c>
      <c r="F71" s="9" t="s">
        <v>83</v>
      </c>
      <c r="G71" s="13">
        <v>159</v>
      </c>
      <c r="H71" s="13">
        <v>219</v>
      </c>
      <c r="I71" s="15">
        <f>H71+G71</f>
        <v>378</v>
      </c>
    </row>
    <row r="72" spans="1:9" ht="12.75">
      <c r="A72" s="8">
        <v>64</v>
      </c>
      <c r="B72" s="9" t="s">
        <v>0</v>
      </c>
      <c r="C72" s="9" t="s">
        <v>10</v>
      </c>
      <c r="D72" s="16"/>
      <c r="E72" s="9"/>
      <c r="F72" s="9" t="s">
        <v>84</v>
      </c>
      <c r="G72" s="13">
        <v>160</v>
      </c>
      <c r="H72" s="13">
        <v>178</v>
      </c>
      <c r="I72" s="15">
        <f>H72+G72</f>
        <v>338</v>
      </c>
    </row>
    <row r="73" spans="1:9" ht="12.75">
      <c r="A73" s="8">
        <v>65</v>
      </c>
      <c r="B73" s="9" t="s">
        <v>0</v>
      </c>
      <c r="C73" s="9" t="s">
        <v>10</v>
      </c>
      <c r="D73" s="17"/>
      <c r="E73" s="9"/>
      <c r="F73" s="9" t="s">
        <v>82</v>
      </c>
      <c r="G73" s="13">
        <v>389</v>
      </c>
      <c r="H73" s="13">
        <v>426</v>
      </c>
      <c r="I73" s="15">
        <f>H73+G73</f>
        <v>815</v>
      </c>
    </row>
    <row r="74" spans="1:9" ht="6.75" customHeight="1">
      <c r="A74" s="27"/>
      <c r="B74" s="18"/>
      <c r="C74" s="18"/>
      <c r="D74" s="19"/>
      <c r="E74" s="34"/>
      <c r="F74" s="18"/>
      <c r="G74" s="21"/>
      <c r="H74" s="21"/>
      <c r="I74" s="21"/>
    </row>
    <row r="75" spans="1:9" ht="16.5" customHeight="1">
      <c r="A75" s="8">
        <v>66</v>
      </c>
      <c r="B75" s="9" t="s">
        <v>0</v>
      </c>
      <c r="C75" s="9" t="s">
        <v>85</v>
      </c>
      <c r="D75" s="35" t="s">
        <v>86</v>
      </c>
      <c r="E75" s="9" t="s">
        <v>87</v>
      </c>
      <c r="F75" s="9" t="s">
        <v>87</v>
      </c>
      <c r="G75" s="13">
        <v>562</v>
      </c>
      <c r="H75" s="13">
        <v>600</v>
      </c>
      <c r="I75" s="14">
        <f aca="true" t="shared" si="5" ref="I75:I80">H75+G75</f>
        <v>1162</v>
      </c>
    </row>
    <row r="76" spans="1:9" ht="15" customHeight="1">
      <c r="A76" s="8">
        <v>67</v>
      </c>
      <c r="B76" s="9" t="s">
        <v>0</v>
      </c>
      <c r="C76" s="9" t="s">
        <v>85</v>
      </c>
      <c r="D76" s="35"/>
      <c r="E76" s="9" t="s">
        <v>88</v>
      </c>
      <c r="F76" s="9" t="s">
        <v>89</v>
      </c>
      <c r="G76" s="13">
        <v>131</v>
      </c>
      <c r="H76" s="13">
        <v>124</v>
      </c>
      <c r="I76" s="15">
        <f t="shared" si="5"/>
        <v>255</v>
      </c>
    </row>
    <row r="77" spans="1:9" ht="15" customHeight="1">
      <c r="A77" s="8">
        <v>68</v>
      </c>
      <c r="B77" s="9" t="s">
        <v>0</v>
      </c>
      <c r="C77" s="9" t="s">
        <v>85</v>
      </c>
      <c r="D77" s="36"/>
      <c r="E77" s="9"/>
      <c r="F77" s="9" t="s">
        <v>88</v>
      </c>
      <c r="G77" s="13">
        <v>660</v>
      </c>
      <c r="H77" s="13">
        <v>680</v>
      </c>
      <c r="I77" s="14">
        <f t="shared" si="5"/>
        <v>1340</v>
      </c>
    </row>
    <row r="78" spans="1:9" ht="12.75">
      <c r="A78" s="8">
        <v>69</v>
      </c>
      <c r="B78" s="9" t="s">
        <v>0</v>
      </c>
      <c r="C78" s="9" t="s">
        <v>85</v>
      </c>
      <c r="D78" s="36"/>
      <c r="E78" s="9" t="s">
        <v>90</v>
      </c>
      <c r="F78" s="9" t="s">
        <v>90</v>
      </c>
      <c r="G78" s="13">
        <v>1895</v>
      </c>
      <c r="H78" s="13">
        <v>2040</v>
      </c>
      <c r="I78" s="15">
        <f t="shared" si="5"/>
        <v>3935</v>
      </c>
    </row>
    <row r="79" spans="1:9" ht="12.75">
      <c r="A79" s="8">
        <v>70</v>
      </c>
      <c r="B79" s="9" t="s">
        <v>0</v>
      </c>
      <c r="C79" s="9" t="s">
        <v>85</v>
      </c>
      <c r="D79" s="37"/>
      <c r="E79" s="38" t="s">
        <v>91</v>
      </c>
      <c r="F79" s="9" t="s">
        <v>91</v>
      </c>
      <c r="G79" s="13">
        <v>1429</v>
      </c>
      <c r="H79" s="13">
        <v>1258</v>
      </c>
      <c r="I79" s="15">
        <f t="shared" si="5"/>
        <v>2687</v>
      </c>
    </row>
    <row r="80" spans="1:9" ht="12.75">
      <c r="A80" s="8">
        <v>71</v>
      </c>
      <c r="B80" s="9" t="s">
        <v>0</v>
      </c>
      <c r="C80" s="9" t="s">
        <v>85</v>
      </c>
      <c r="D80" s="36"/>
      <c r="E80" s="39"/>
      <c r="F80" s="9" t="s">
        <v>92</v>
      </c>
      <c r="G80" s="13">
        <v>453</v>
      </c>
      <c r="H80" s="13">
        <v>474</v>
      </c>
      <c r="I80" s="15">
        <f t="shared" si="5"/>
        <v>927</v>
      </c>
    </row>
    <row r="81" spans="1:9" ht="6" customHeight="1">
      <c r="A81" s="27"/>
      <c r="B81" s="18"/>
      <c r="C81" s="18"/>
      <c r="D81" s="40"/>
      <c r="E81" s="40"/>
      <c r="F81" s="18"/>
      <c r="G81" s="21"/>
      <c r="H81" s="21"/>
      <c r="I81" s="21"/>
    </row>
    <row r="82" spans="1:9" ht="15" customHeight="1">
      <c r="A82" s="8">
        <v>72</v>
      </c>
      <c r="B82" s="9" t="s">
        <v>0</v>
      </c>
      <c r="C82" s="9" t="s">
        <v>85</v>
      </c>
      <c r="D82" s="41" t="s">
        <v>93</v>
      </c>
      <c r="E82" s="9" t="s">
        <v>94</v>
      </c>
      <c r="F82" s="9" t="s">
        <v>94</v>
      </c>
      <c r="G82" s="13">
        <v>1097</v>
      </c>
      <c r="H82" s="13">
        <v>1193</v>
      </c>
      <c r="I82" s="15">
        <f aca="true" t="shared" si="6" ref="I82:I88">H82+G82</f>
        <v>2290</v>
      </c>
    </row>
    <row r="83" spans="1:9" ht="15.75" customHeight="1">
      <c r="A83" s="8">
        <v>73</v>
      </c>
      <c r="B83" s="9" t="s">
        <v>0</v>
      </c>
      <c r="C83" s="9" t="s">
        <v>85</v>
      </c>
      <c r="D83" s="41"/>
      <c r="E83" s="9" t="s">
        <v>95</v>
      </c>
      <c r="F83" s="9" t="s">
        <v>96</v>
      </c>
      <c r="G83" s="13">
        <v>447</v>
      </c>
      <c r="H83" s="13">
        <v>453</v>
      </c>
      <c r="I83" s="15">
        <f t="shared" si="6"/>
        <v>900</v>
      </c>
    </row>
    <row r="84" spans="1:9" ht="12.75">
      <c r="A84" s="8">
        <v>74</v>
      </c>
      <c r="B84" s="9" t="s">
        <v>0</v>
      </c>
      <c r="C84" s="9" t="s">
        <v>85</v>
      </c>
      <c r="D84" s="36"/>
      <c r="E84" s="9"/>
      <c r="F84" s="9" t="s">
        <v>97</v>
      </c>
      <c r="G84" s="13">
        <v>198</v>
      </c>
      <c r="H84" s="13">
        <v>235</v>
      </c>
      <c r="I84" s="15">
        <f t="shared" si="6"/>
        <v>433</v>
      </c>
    </row>
    <row r="85" spans="1:9" ht="12.75">
      <c r="A85" s="8">
        <v>75</v>
      </c>
      <c r="B85" s="9" t="s">
        <v>0</v>
      </c>
      <c r="C85" s="9" t="s">
        <v>85</v>
      </c>
      <c r="D85" s="36"/>
      <c r="E85" s="9"/>
      <c r="F85" s="9" t="s">
        <v>98</v>
      </c>
      <c r="G85" s="13">
        <v>205</v>
      </c>
      <c r="H85" s="13">
        <v>210</v>
      </c>
      <c r="I85" s="15">
        <f t="shared" si="6"/>
        <v>415</v>
      </c>
    </row>
    <row r="86" spans="1:9" ht="12.75">
      <c r="A86" s="8">
        <v>76</v>
      </c>
      <c r="B86" s="9" t="s">
        <v>0</v>
      </c>
      <c r="C86" s="9" t="s">
        <v>85</v>
      </c>
      <c r="D86" s="36"/>
      <c r="E86" s="9" t="s">
        <v>99</v>
      </c>
      <c r="F86" s="9" t="s">
        <v>99</v>
      </c>
      <c r="G86" s="13">
        <v>296</v>
      </c>
      <c r="H86" s="13">
        <v>334</v>
      </c>
      <c r="I86" s="15">
        <f t="shared" si="6"/>
        <v>630</v>
      </c>
    </row>
    <row r="87" spans="1:9" ht="12.75">
      <c r="A87" s="8">
        <v>77</v>
      </c>
      <c r="B87" s="9" t="s">
        <v>0</v>
      </c>
      <c r="C87" s="9" t="s">
        <v>85</v>
      </c>
      <c r="D87" s="36"/>
      <c r="E87" s="9"/>
      <c r="F87" s="9" t="s">
        <v>100</v>
      </c>
      <c r="G87" s="13">
        <v>333</v>
      </c>
      <c r="H87" s="13">
        <v>366</v>
      </c>
      <c r="I87" s="15">
        <f t="shared" si="6"/>
        <v>699</v>
      </c>
    </row>
    <row r="88" spans="1:9" ht="12.75">
      <c r="A88" s="8">
        <v>78</v>
      </c>
      <c r="B88" s="9" t="s">
        <v>0</v>
      </c>
      <c r="C88" s="9" t="s">
        <v>85</v>
      </c>
      <c r="D88" s="42"/>
      <c r="E88" s="9" t="s">
        <v>101</v>
      </c>
      <c r="F88" s="9" t="s">
        <v>101</v>
      </c>
      <c r="G88" s="13">
        <v>871</v>
      </c>
      <c r="H88" s="13">
        <v>888</v>
      </c>
      <c r="I88" s="14">
        <f t="shared" si="6"/>
        <v>1759</v>
      </c>
    </row>
    <row r="89" spans="1:9" ht="6" customHeight="1">
      <c r="A89" s="27"/>
      <c r="B89" s="18"/>
      <c r="C89" s="18"/>
      <c r="D89" s="40"/>
      <c r="E89" s="40"/>
      <c r="F89" s="18"/>
      <c r="G89" s="21"/>
      <c r="H89" s="21"/>
      <c r="I89" s="21"/>
    </row>
    <row r="90" spans="1:9" ht="12.75" customHeight="1">
      <c r="A90" s="8">
        <v>79</v>
      </c>
      <c r="B90" s="9" t="s">
        <v>0</v>
      </c>
      <c r="C90" s="9" t="s">
        <v>85</v>
      </c>
      <c r="D90" s="43" t="s">
        <v>102</v>
      </c>
      <c r="E90" s="9" t="s">
        <v>103</v>
      </c>
      <c r="F90" s="9" t="s">
        <v>103</v>
      </c>
      <c r="G90" s="13">
        <v>630</v>
      </c>
      <c r="H90" s="13">
        <v>685</v>
      </c>
      <c r="I90" s="15">
        <f aca="true" t="shared" si="7" ref="I90:I95">H90+G90</f>
        <v>1315</v>
      </c>
    </row>
    <row r="91" spans="1:9" ht="12.75">
      <c r="A91" s="8">
        <v>80</v>
      </c>
      <c r="B91" s="9" t="s">
        <v>0</v>
      </c>
      <c r="C91" s="9" t="s">
        <v>85</v>
      </c>
      <c r="D91" s="43"/>
      <c r="E91" s="9"/>
      <c r="F91" s="9" t="s">
        <v>104</v>
      </c>
      <c r="G91" s="13">
        <v>280</v>
      </c>
      <c r="H91" s="13">
        <v>258</v>
      </c>
      <c r="I91" s="15">
        <f t="shared" si="7"/>
        <v>538</v>
      </c>
    </row>
    <row r="92" spans="1:9" ht="12.75">
      <c r="A92" s="8">
        <v>81</v>
      </c>
      <c r="B92" s="9" t="s">
        <v>0</v>
      </c>
      <c r="C92" s="9" t="s">
        <v>85</v>
      </c>
      <c r="D92" s="43"/>
      <c r="E92" s="9" t="s">
        <v>105</v>
      </c>
      <c r="F92" s="9" t="s">
        <v>105</v>
      </c>
      <c r="G92" s="13">
        <v>410</v>
      </c>
      <c r="H92" s="13">
        <v>457</v>
      </c>
      <c r="I92" s="15">
        <f t="shared" si="7"/>
        <v>867</v>
      </c>
    </row>
    <row r="93" spans="1:9" ht="12.75">
      <c r="A93" s="8">
        <v>82</v>
      </c>
      <c r="B93" s="9" t="s">
        <v>0</v>
      </c>
      <c r="C93" s="9" t="s">
        <v>85</v>
      </c>
      <c r="D93" s="43"/>
      <c r="E93" s="9"/>
      <c r="F93" s="9" t="s">
        <v>106</v>
      </c>
      <c r="G93" s="13">
        <v>260</v>
      </c>
      <c r="H93" s="13">
        <v>277</v>
      </c>
      <c r="I93" s="15">
        <f t="shared" si="7"/>
        <v>537</v>
      </c>
    </row>
    <row r="94" spans="1:9" ht="12.75">
      <c r="A94" s="8">
        <v>83</v>
      </c>
      <c r="B94" s="9" t="s">
        <v>0</v>
      </c>
      <c r="C94" s="9" t="s">
        <v>85</v>
      </c>
      <c r="D94" s="43"/>
      <c r="E94" s="9" t="s">
        <v>107</v>
      </c>
      <c r="F94" s="9" t="s">
        <v>107</v>
      </c>
      <c r="G94" s="13">
        <v>926</v>
      </c>
      <c r="H94" s="13">
        <v>1006</v>
      </c>
      <c r="I94" s="14">
        <f t="shared" si="7"/>
        <v>1932</v>
      </c>
    </row>
    <row r="95" spans="1:10" ht="12.75">
      <c r="A95" s="8">
        <v>84</v>
      </c>
      <c r="B95" s="9" t="s">
        <v>0</v>
      </c>
      <c r="C95" s="9" t="s">
        <v>85</v>
      </c>
      <c r="D95" s="43"/>
      <c r="E95" s="9" t="s">
        <v>108</v>
      </c>
      <c r="F95" s="9" t="s">
        <v>109</v>
      </c>
      <c r="G95" s="13">
        <v>918</v>
      </c>
      <c r="H95" s="13">
        <v>981</v>
      </c>
      <c r="I95" s="14">
        <f t="shared" si="7"/>
        <v>1899</v>
      </c>
      <c r="J95" t="s">
        <v>110</v>
      </c>
    </row>
    <row r="96" spans="1:9" ht="6.75" customHeight="1">
      <c r="A96" s="27"/>
      <c r="B96" s="18"/>
      <c r="C96" s="18"/>
      <c r="D96" s="20"/>
      <c r="E96" s="20"/>
      <c r="F96" s="18"/>
      <c r="G96" s="21"/>
      <c r="H96" s="21"/>
      <c r="I96" s="21"/>
    </row>
    <row r="97" spans="1:9" ht="15" customHeight="1">
      <c r="A97" s="8">
        <v>85</v>
      </c>
      <c r="B97" s="9" t="s">
        <v>0</v>
      </c>
      <c r="C97" s="9" t="s">
        <v>85</v>
      </c>
      <c r="D97" s="11" t="s">
        <v>111</v>
      </c>
      <c r="E97" s="9" t="s">
        <v>112</v>
      </c>
      <c r="F97" s="9" t="s">
        <v>113</v>
      </c>
      <c r="G97" s="13">
        <v>52</v>
      </c>
      <c r="H97" s="13">
        <v>54</v>
      </c>
      <c r="I97" s="15">
        <f aca="true" t="shared" si="8" ref="I97:I105">H97+G97</f>
        <v>106</v>
      </c>
    </row>
    <row r="98" spans="1:9" ht="17.25" customHeight="1">
      <c r="A98" s="8">
        <v>86</v>
      </c>
      <c r="B98" s="9" t="s">
        <v>0</v>
      </c>
      <c r="C98" s="9" t="s">
        <v>85</v>
      </c>
      <c r="D98" s="11"/>
      <c r="E98" s="9"/>
      <c r="F98" s="9" t="s">
        <v>112</v>
      </c>
      <c r="G98" s="13">
        <v>571</v>
      </c>
      <c r="H98" s="13">
        <v>574</v>
      </c>
      <c r="I98" s="14">
        <f t="shared" si="8"/>
        <v>1145</v>
      </c>
    </row>
    <row r="99" spans="1:9" ht="12.75">
      <c r="A99" s="8">
        <v>87</v>
      </c>
      <c r="B99" s="9" t="s">
        <v>0</v>
      </c>
      <c r="C99" s="9" t="s">
        <v>85</v>
      </c>
      <c r="D99" s="16"/>
      <c r="E99" s="9" t="s">
        <v>114</v>
      </c>
      <c r="F99" s="9" t="s">
        <v>115</v>
      </c>
      <c r="G99" s="13">
        <v>282</v>
      </c>
      <c r="H99" s="13">
        <v>282</v>
      </c>
      <c r="I99" s="15">
        <f t="shared" si="8"/>
        <v>564</v>
      </c>
    </row>
    <row r="100" spans="1:9" ht="12.75">
      <c r="A100" s="8">
        <v>88</v>
      </c>
      <c r="B100" s="9" t="s">
        <v>0</v>
      </c>
      <c r="C100" s="9" t="s">
        <v>85</v>
      </c>
      <c r="D100" s="16"/>
      <c r="E100" s="9"/>
      <c r="F100" s="9" t="s">
        <v>114</v>
      </c>
      <c r="G100" s="13">
        <v>217</v>
      </c>
      <c r="H100" s="13">
        <v>236</v>
      </c>
      <c r="I100" s="15">
        <f t="shared" si="8"/>
        <v>453</v>
      </c>
    </row>
    <row r="101" spans="1:9" ht="12.75">
      <c r="A101" s="8">
        <v>89</v>
      </c>
      <c r="B101" s="9" t="s">
        <v>0</v>
      </c>
      <c r="C101" s="9" t="s">
        <v>85</v>
      </c>
      <c r="D101" s="16"/>
      <c r="E101" s="9" t="s">
        <v>116</v>
      </c>
      <c r="F101" s="9" t="s">
        <v>116</v>
      </c>
      <c r="G101" s="13">
        <v>713</v>
      </c>
      <c r="H101" s="13">
        <v>816</v>
      </c>
      <c r="I101" s="14">
        <f t="shared" si="8"/>
        <v>1529</v>
      </c>
    </row>
    <row r="102" spans="1:9" ht="12.75">
      <c r="A102" s="8">
        <v>90</v>
      </c>
      <c r="B102" s="9" t="s">
        <v>0</v>
      </c>
      <c r="C102" s="9" t="s">
        <v>85</v>
      </c>
      <c r="D102" s="16"/>
      <c r="E102" s="9" t="s">
        <v>117</v>
      </c>
      <c r="F102" s="9" t="s">
        <v>117</v>
      </c>
      <c r="G102" s="13">
        <v>492</v>
      </c>
      <c r="H102" s="13">
        <v>593</v>
      </c>
      <c r="I102" s="14">
        <f t="shared" si="8"/>
        <v>1085</v>
      </c>
    </row>
    <row r="103" spans="1:9" ht="12.75">
      <c r="A103" s="8">
        <v>91</v>
      </c>
      <c r="B103" s="9" t="s">
        <v>0</v>
      </c>
      <c r="C103" s="9" t="s">
        <v>85</v>
      </c>
      <c r="D103" s="16"/>
      <c r="E103" s="9" t="s">
        <v>118</v>
      </c>
      <c r="F103" s="9" t="s">
        <v>119</v>
      </c>
      <c r="G103" s="13">
        <v>48</v>
      </c>
      <c r="H103" s="13">
        <v>52</v>
      </c>
      <c r="I103" s="15">
        <f t="shared" si="8"/>
        <v>100</v>
      </c>
    </row>
    <row r="104" spans="1:9" ht="12.75">
      <c r="A104" s="8">
        <v>92</v>
      </c>
      <c r="B104" s="9" t="s">
        <v>0</v>
      </c>
      <c r="C104" s="9" t="s">
        <v>85</v>
      </c>
      <c r="D104" s="16"/>
      <c r="E104" s="9"/>
      <c r="F104" s="9" t="s">
        <v>120</v>
      </c>
      <c r="G104" s="13">
        <v>113</v>
      </c>
      <c r="H104" s="13">
        <v>128</v>
      </c>
      <c r="I104" s="15">
        <f t="shared" si="8"/>
        <v>241</v>
      </c>
    </row>
    <row r="105" spans="1:9" ht="12.75">
      <c r="A105" s="8">
        <v>93</v>
      </c>
      <c r="B105" s="9" t="s">
        <v>0</v>
      </c>
      <c r="C105" s="9" t="s">
        <v>85</v>
      </c>
      <c r="D105" s="17"/>
      <c r="E105" s="9"/>
      <c r="F105" s="9" t="s">
        <v>118</v>
      </c>
      <c r="G105" s="13">
        <v>343</v>
      </c>
      <c r="H105" s="13">
        <v>354</v>
      </c>
      <c r="I105" s="15">
        <f t="shared" si="8"/>
        <v>697</v>
      </c>
    </row>
    <row r="106" spans="1:9" ht="5.25" customHeight="1">
      <c r="A106" s="27"/>
      <c r="B106" s="18"/>
      <c r="C106" s="18"/>
      <c r="D106" s="40"/>
      <c r="E106" s="34"/>
      <c r="F106" s="18"/>
      <c r="G106" s="21"/>
      <c r="H106" s="21"/>
      <c r="I106" s="21"/>
    </row>
    <row r="107" spans="1:9" ht="17.25" customHeight="1">
      <c r="A107" s="8">
        <v>94</v>
      </c>
      <c r="B107" s="9" t="s">
        <v>0</v>
      </c>
      <c r="C107" s="9" t="s">
        <v>85</v>
      </c>
      <c r="D107" s="43" t="s">
        <v>121</v>
      </c>
      <c r="E107" s="9" t="s">
        <v>122</v>
      </c>
      <c r="F107" s="9" t="s">
        <v>122</v>
      </c>
      <c r="G107" s="13">
        <v>563</v>
      </c>
      <c r="H107" s="13">
        <v>548</v>
      </c>
      <c r="I107" s="14">
        <f>H107+G107</f>
        <v>1111</v>
      </c>
    </row>
    <row r="108" spans="1:9" ht="14.25" customHeight="1">
      <c r="A108" s="8">
        <v>95</v>
      </c>
      <c r="B108" s="9" t="s">
        <v>0</v>
      </c>
      <c r="C108" s="9" t="s">
        <v>85</v>
      </c>
      <c r="D108" s="43"/>
      <c r="E108" s="9" t="s">
        <v>123</v>
      </c>
      <c r="F108" s="9" t="s">
        <v>123</v>
      </c>
      <c r="G108" s="13">
        <v>711</v>
      </c>
      <c r="H108" s="13">
        <v>815</v>
      </c>
      <c r="I108" s="14">
        <f>H108+G108</f>
        <v>1526</v>
      </c>
    </row>
    <row r="109" spans="1:9" ht="13.5" customHeight="1">
      <c r="A109" s="8">
        <v>96</v>
      </c>
      <c r="B109" s="9" t="s">
        <v>0</v>
      </c>
      <c r="C109" s="9" t="s">
        <v>85</v>
      </c>
      <c r="D109" s="43"/>
      <c r="E109" s="9" t="s">
        <v>124</v>
      </c>
      <c r="F109" s="9" t="s">
        <v>75</v>
      </c>
      <c r="G109" s="13">
        <v>188</v>
      </c>
      <c r="H109" s="13">
        <v>175</v>
      </c>
      <c r="I109" s="15">
        <f>H109+G109</f>
        <v>363</v>
      </c>
    </row>
    <row r="110" spans="1:9" ht="16.5" customHeight="1">
      <c r="A110" s="8">
        <v>97</v>
      </c>
      <c r="B110" s="9" t="s">
        <v>0</v>
      </c>
      <c r="C110" s="9" t="s">
        <v>85</v>
      </c>
      <c r="D110" s="43"/>
      <c r="E110" s="9"/>
      <c r="F110" s="9" t="s">
        <v>124</v>
      </c>
      <c r="G110" s="13">
        <v>362</v>
      </c>
      <c r="H110" s="13">
        <v>395</v>
      </c>
      <c r="I110" s="15">
        <f>H110+G110</f>
        <v>757</v>
      </c>
    </row>
    <row r="111" spans="1:9" ht="7.5" customHeight="1">
      <c r="A111" s="27"/>
      <c r="B111" s="18"/>
      <c r="C111" s="18"/>
      <c r="D111" s="44"/>
      <c r="E111" s="40"/>
      <c r="F111" s="18"/>
      <c r="G111" s="21"/>
      <c r="H111" s="21"/>
      <c r="I111" s="21"/>
    </row>
    <row r="112" spans="1:9" ht="16.5" customHeight="1">
      <c r="A112" s="8">
        <v>98</v>
      </c>
      <c r="B112" s="9" t="s">
        <v>0</v>
      </c>
      <c r="C112" s="9" t="s">
        <v>85</v>
      </c>
      <c r="D112" s="11" t="s">
        <v>125</v>
      </c>
      <c r="E112" s="9" t="s">
        <v>126</v>
      </c>
      <c r="F112" s="9" t="s">
        <v>127</v>
      </c>
      <c r="G112" s="13">
        <v>236</v>
      </c>
      <c r="H112" s="13">
        <v>202</v>
      </c>
      <c r="I112" s="15">
        <f aca="true" t="shared" si="9" ref="I112:I118">H112+G112</f>
        <v>438</v>
      </c>
    </row>
    <row r="113" spans="1:9" ht="12.75">
      <c r="A113" s="8">
        <v>99</v>
      </c>
      <c r="B113" s="9" t="s">
        <v>0</v>
      </c>
      <c r="C113" s="9" t="s">
        <v>85</v>
      </c>
      <c r="D113" s="11"/>
      <c r="E113" s="9"/>
      <c r="F113" s="9" t="s">
        <v>126</v>
      </c>
      <c r="G113" s="13">
        <v>463</v>
      </c>
      <c r="H113" s="13">
        <v>465</v>
      </c>
      <c r="I113" s="15">
        <f t="shared" si="9"/>
        <v>928</v>
      </c>
    </row>
    <row r="114" spans="1:9" ht="12.75">
      <c r="A114" s="8">
        <v>100</v>
      </c>
      <c r="B114" s="9" t="s">
        <v>0</v>
      </c>
      <c r="C114" s="9" t="s">
        <v>85</v>
      </c>
      <c r="E114" s="9" t="s">
        <v>128</v>
      </c>
      <c r="F114" s="9" t="s">
        <v>129</v>
      </c>
      <c r="G114" s="13">
        <v>679</v>
      </c>
      <c r="H114" s="13">
        <v>757</v>
      </c>
      <c r="I114" s="14">
        <f t="shared" si="9"/>
        <v>1436</v>
      </c>
    </row>
    <row r="115" spans="1:9" ht="12.75">
      <c r="A115" s="8">
        <v>101</v>
      </c>
      <c r="B115" s="9" t="s">
        <v>0</v>
      </c>
      <c r="C115" s="9" t="s">
        <v>85</v>
      </c>
      <c r="D115" s="16"/>
      <c r="E115" s="9" t="s">
        <v>130</v>
      </c>
      <c r="F115" s="9" t="s">
        <v>130</v>
      </c>
      <c r="G115" s="13">
        <v>715</v>
      </c>
      <c r="H115" s="13">
        <v>764</v>
      </c>
      <c r="I115" s="14">
        <f t="shared" si="9"/>
        <v>1479</v>
      </c>
    </row>
    <row r="116" spans="1:9" ht="12.75">
      <c r="A116" s="8">
        <v>102</v>
      </c>
      <c r="B116" s="9" t="s">
        <v>0</v>
      </c>
      <c r="C116" s="9" t="s">
        <v>85</v>
      </c>
      <c r="D116" s="16"/>
      <c r="E116" s="9"/>
      <c r="F116" s="9" t="s">
        <v>131</v>
      </c>
      <c r="G116" s="13">
        <v>134</v>
      </c>
      <c r="H116" s="13">
        <v>138</v>
      </c>
      <c r="I116" s="15">
        <f t="shared" si="9"/>
        <v>272</v>
      </c>
    </row>
    <row r="117" spans="1:9" ht="12.75">
      <c r="A117" s="8">
        <v>103</v>
      </c>
      <c r="B117" s="9" t="s">
        <v>0</v>
      </c>
      <c r="C117" s="9" t="s">
        <v>85</v>
      </c>
      <c r="D117" s="16"/>
      <c r="E117" s="9"/>
      <c r="F117" s="9" t="s">
        <v>132</v>
      </c>
      <c r="G117" s="13">
        <v>89</v>
      </c>
      <c r="H117" s="13">
        <v>89</v>
      </c>
      <c r="I117" s="15">
        <f t="shared" si="9"/>
        <v>178</v>
      </c>
    </row>
    <row r="118" spans="1:9" ht="12.75">
      <c r="A118" s="8">
        <v>104</v>
      </c>
      <c r="B118" s="9" t="s">
        <v>0</v>
      </c>
      <c r="C118" s="9" t="s">
        <v>85</v>
      </c>
      <c r="D118" s="16"/>
      <c r="E118" s="9" t="s">
        <v>133</v>
      </c>
      <c r="F118" s="9" t="s">
        <v>133</v>
      </c>
      <c r="G118" s="13">
        <v>1130</v>
      </c>
      <c r="H118" s="13">
        <v>1194</v>
      </c>
      <c r="I118" s="15">
        <f t="shared" si="9"/>
        <v>2324</v>
      </c>
    </row>
    <row r="119" spans="1:9" ht="6.75" customHeight="1">
      <c r="A119" s="27"/>
      <c r="B119" s="18"/>
      <c r="C119" s="18"/>
      <c r="D119" s="19"/>
      <c r="E119" s="40"/>
      <c r="F119" s="18"/>
      <c r="G119" s="21"/>
      <c r="H119" s="21"/>
      <c r="I119" s="21"/>
    </row>
    <row r="120" spans="1:9" ht="18.75" customHeight="1">
      <c r="A120" s="8">
        <v>105</v>
      </c>
      <c r="B120" s="9" t="s">
        <v>0</v>
      </c>
      <c r="C120" s="9" t="s">
        <v>85</v>
      </c>
      <c r="D120" s="45" t="s">
        <v>134</v>
      </c>
      <c r="E120" s="9" t="s">
        <v>135</v>
      </c>
      <c r="F120" s="9" t="s">
        <v>135</v>
      </c>
      <c r="G120" s="13">
        <v>160</v>
      </c>
      <c r="H120" s="13">
        <v>180</v>
      </c>
      <c r="I120" s="15">
        <f aca="true" t="shared" si="10" ref="I120:I125">H120+G120</f>
        <v>340</v>
      </c>
    </row>
    <row r="121" spans="1:9" ht="12.75">
      <c r="A121" s="8">
        <v>106</v>
      </c>
      <c r="B121" s="9" t="s">
        <v>0</v>
      </c>
      <c r="C121" s="9" t="s">
        <v>85</v>
      </c>
      <c r="D121" s="16"/>
      <c r="E121" s="9"/>
      <c r="F121" s="9" t="s">
        <v>136</v>
      </c>
      <c r="G121" s="13">
        <v>126</v>
      </c>
      <c r="H121" s="13">
        <v>141</v>
      </c>
      <c r="I121" s="15">
        <f t="shared" si="10"/>
        <v>267</v>
      </c>
    </row>
    <row r="122" spans="1:9" ht="12.75">
      <c r="A122" s="8">
        <v>107</v>
      </c>
      <c r="B122" s="9" t="s">
        <v>0</v>
      </c>
      <c r="C122" s="9" t="s">
        <v>85</v>
      </c>
      <c r="D122" s="16"/>
      <c r="E122" s="9"/>
      <c r="F122" s="9" t="s">
        <v>137</v>
      </c>
      <c r="G122" s="13">
        <v>237</v>
      </c>
      <c r="H122" s="13">
        <v>266</v>
      </c>
      <c r="I122" s="15">
        <f t="shared" si="10"/>
        <v>503</v>
      </c>
    </row>
    <row r="123" spans="1:9" ht="12.75">
      <c r="A123" s="8">
        <v>108</v>
      </c>
      <c r="B123" s="9" t="s">
        <v>0</v>
      </c>
      <c r="C123" s="9" t="s">
        <v>85</v>
      </c>
      <c r="D123" s="16"/>
      <c r="E123" s="9" t="s">
        <v>138</v>
      </c>
      <c r="F123" s="9" t="s">
        <v>138</v>
      </c>
      <c r="G123" s="13">
        <v>728</v>
      </c>
      <c r="H123" s="13">
        <v>774</v>
      </c>
      <c r="I123" s="14">
        <f t="shared" si="10"/>
        <v>1502</v>
      </c>
    </row>
    <row r="124" spans="1:9" ht="12.75">
      <c r="A124" s="8">
        <v>109</v>
      </c>
      <c r="B124" s="9" t="s">
        <v>0</v>
      </c>
      <c r="C124" s="9" t="s">
        <v>85</v>
      </c>
      <c r="D124" s="16"/>
      <c r="E124" s="9" t="s">
        <v>55</v>
      </c>
      <c r="F124" s="9" t="s">
        <v>55</v>
      </c>
      <c r="G124" s="13">
        <v>336</v>
      </c>
      <c r="H124" s="13">
        <v>368</v>
      </c>
      <c r="I124" s="15">
        <f t="shared" si="10"/>
        <v>704</v>
      </c>
    </row>
    <row r="125" spans="1:9" ht="12.75">
      <c r="A125" s="8">
        <v>110</v>
      </c>
      <c r="B125" s="9" t="s">
        <v>0</v>
      </c>
      <c r="C125" s="9" t="s">
        <v>85</v>
      </c>
      <c r="D125" s="17"/>
      <c r="E125" s="9"/>
      <c r="F125" s="9" t="s">
        <v>139</v>
      </c>
      <c r="G125" s="24">
        <v>206</v>
      </c>
      <c r="H125" s="24">
        <v>209</v>
      </c>
      <c r="I125" s="25">
        <f t="shared" si="10"/>
        <v>415</v>
      </c>
    </row>
    <row r="126" spans="1:9" ht="6" customHeight="1">
      <c r="A126" s="27"/>
      <c r="B126" s="18"/>
      <c r="C126" s="18"/>
      <c r="D126" s="46"/>
      <c r="E126" s="20"/>
      <c r="F126" s="18"/>
      <c r="G126" s="21"/>
      <c r="H126" s="21"/>
      <c r="I126" s="21"/>
    </row>
    <row r="127" spans="1:9" ht="16.5" customHeight="1">
      <c r="A127" s="8">
        <v>111</v>
      </c>
      <c r="B127" s="9" t="s">
        <v>0</v>
      </c>
      <c r="C127" s="9" t="s">
        <v>85</v>
      </c>
      <c r="D127" s="11" t="s">
        <v>140</v>
      </c>
      <c r="E127" s="9" t="s">
        <v>141</v>
      </c>
      <c r="F127" s="9" t="s">
        <v>142</v>
      </c>
      <c r="G127" s="13">
        <v>442</v>
      </c>
      <c r="H127" s="13">
        <v>488</v>
      </c>
      <c r="I127" s="15">
        <f aca="true" t="shared" si="11" ref="I127:I137">H127+G127</f>
        <v>930</v>
      </c>
    </row>
    <row r="128" spans="1:9" ht="12.75">
      <c r="A128" s="8">
        <v>112</v>
      </c>
      <c r="B128" s="9" t="s">
        <v>0</v>
      </c>
      <c r="C128" s="9" t="s">
        <v>85</v>
      </c>
      <c r="D128" s="11"/>
      <c r="E128" s="9"/>
      <c r="F128" s="9" t="s">
        <v>143</v>
      </c>
      <c r="G128" s="13">
        <v>240</v>
      </c>
      <c r="H128" s="13">
        <v>281</v>
      </c>
      <c r="I128" s="15">
        <f t="shared" si="11"/>
        <v>521</v>
      </c>
    </row>
    <row r="129" spans="1:9" ht="12.75">
      <c r="A129" s="8">
        <v>113</v>
      </c>
      <c r="B129" s="9" t="s">
        <v>0</v>
      </c>
      <c r="C129" s="9" t="s">
        <v>85</v>
      </c>
      <c r="D129" s="16"/>
      <c r="E129" s="9"/>
      <c r="F129" s="9" t="s">
        <v>141</v>
      </c>
      <c r="G129" s="31">
        <v>388</v>
      </c>
      <c r="H129" s="31">
        <v>340</v>
      </c>
      <c r="I129" s="32">
        <f t="shared" si="11"/>
        <v>728</v>
      </c>
    </row>
    <row r="130" spans="1:9" ht="12.75">
      <c r="A130" s="8">
        <v>114</v>
      </c>
      <c r="B130" s="9" t="s">
        <v>0</v>
      </c>
      <c r="C130" s="9" t="s">
        <v>85</v>
      </c>
      <c r="D130" s="16"/>
      <c r="E130" s="9" t="s">
        <v>144</v>
      </c>
      <c r="F130" s="9" t="s">
        <v>145</v>
      </c>
      <c r="G130" s="13">
        <v>105</v>
      </c>
      <c r="H130" s="13">
        <v>124</v>
      </c>
      <c r="I130" s="15">
        <f t="shared" si="11"/>
        <v>229</v>
      </c>
    </row>
    <row r="131" spans="1:9" ht="12.75">
      <c r="A131" s="8">
        <v>115</v>
      </c>
      <c r="B131" s="9" t="s">
        <v>0</v>
      </c>
      <c r="C131" s="9" t="s">
        <v>85</v>
      </c>
      <c r="D131" s="16"/>
      <c r="E131" s="9"/>
      <c r="F131" s="9" t="s">
        <v>146</v>
      </c>
      <c r="G131" s="13">
        <v>128</v>
      </c>
      <c r="H131" s="13">
        <v>133</v>
      </c>
      <c r="I131" s="15">
        <f t="shared" si="11"/>
        <v>261</v>
      </c>
    </row>
    <row r="132" spans="1:9" ht="12.75">
      <c r="A132" s="8">
        <v>116</v>
      </c>
      <c r="B132" s="9" t="s">
        <v>0</v>
      </c>
      <c r="C132" s="9" t="s">
        <v>85</v>
      </c>
      <c r="D132" s="16"/>
      <c r="E132" s="9"/>
      <c r="F132" s="9" t="s">
        <v>144</v>
      </c>
      <c r="G132" s="13">
        <v>289</v>
      </c>
      <c r="H132" s="13">
        <v>303</v>
      </c>
      <c r="I132" s="15">
        <f t="shared" si="11"/>
        <v>592</v>
      </c>
    </row>
    <row r="133" spans="1:9" ht="12.75">
      <c r="A133" s="8">
        <v>117</v>
      </c>
      <c r="B133" s="9" t="s">
        <v>0</v>
      </c>
      <c r="C133" s="9" t="s">
        <v>85</v>
      </c>
      <c r="D133" s="16"/>
      <c r="E133" s="9" t="s">
        <v>147</v>
      </c>
      <c r="F133" s="9" t="s">
        <v>148</v>
      </c>
      <c r="G133" s="13">
        <v>447</v>
      </c>
      <c r="H133" s="13">
        <v>463</v>
      </c>
      <c r="I133" s="15">
        <f t="shared" si="11"/>
        <v>910</v>
      </c>
    </row>
    <row r="134" spans="1:9" ht="12.75">
      <c r="A134" s="8">
        <v>118</v>
      </c>
      <c r="B134" s="9" t="s">
        <v>0</v>
      </c>
      <c r="C134" s="9" t="s">
        <v>85</v>
      </c>
      <c r="D134" s="16"/>
      <c r="E134" s="9"/>
      <c r="F134" s="9" t="s">
        <v>147</v>
      </c>
      <c r="G134" s="13">
        <v>233</v>
      </c>
      <c r="H134" s="13">
        <v>282</v>
      </c>
      <c r="I134" s="15">
        <f t="shared" si="11"/>
        <v>515</v>
      </c>
    </row>
    <row r="135" spans="1:9" ht="12.75">
      <c r="A135" s="8">
        <v>119</v>
      </c>
      <c r="B135" s="9" t="s">
        <v>0</v>
      </c>
      <c r="C135" s="9" t="s">
        <v>85</v>
      </c>
      <c r="D135" s="16"/>
      <c r="E135" s="9" t="s">
        <v>149</v>
      </c>
      <c r="F135" s="9" t="s">
        <v>149</v>
      </c>
      <c r="G135" s="13">
        <v>252</v>
      </c>
      <c r="H135" s="13">
        <v>287</v>
      </c>
      <c r="I135" s="15">
        <f t="shared" si="11"/>
        <v>539</v>
      </c>
    </row>
    <row r="136" spans="1:9" ht="12.75">
      <c r="A136" s="8">
        <v>120</v>
      </c>
      <c r="B136" s="9" t="s">
        <v>0</v>
      </c>
      <c r="C136" s="9" t="s">
        <v>85</v>
      </c>
      <c r="D136" s="16"/>
      <c r="E136" s="9"/>
      <c r="F136" s="9" t="s">
        <v>150</v>
      </c>
      <c r="G136" s="13">
        <v>294</v>
      </c>
      <c r="H136" s="13">
        <v>274</v>
      </c>
      <c r="I136" s="15">
        <f t="shared" si="11"/>
        <v>568</v>
      </c>
    </row>
    <row r="137" spans="1:9" ht="12.75">
      <c r="A137" s="8">
        <v>121</v>
      </c>
      <c r="B137" s="9" t="s">
        <v>0</v>
      </c>
      <c r="C137" s="9" t="s">
        <v>85</v>
      </c>
      <c r="D137" s="17"/>
      <c r="E137" s="9"/>
      <c r="F137" s="9" t="s">
        <v>151</v>
      </c>
      <c r="G137" s="13">
        <v>89</v>
      </c>
      <c r="H137" s="13">
        <v>94</v>
      </c>
      <c r="I137" s="15">
        <f t="shared" si="11"/>
        <v>183</v>
      </c>
    </row>
    <row r="138" spans="1:9" ht="6" customHeight="1">
      <c r="A138" s="27"/>
      <c r="B138" s="18"/>
      <c r="C138" s="18"/>
      <c r="D138" s="19"/>
      <c r="E138" s="40"/>
      <c r="F138" s="18"/>
      <c r="G138" s="21"/>
      <c r="H138" s="21"/>
      <c r="I138" s="21"/>
    </row>
    <row r="139" spans="1:9" ht="15.75" customHeight="1">
      <c r="A139" s="8">
        <v>122</v>
      </c>
      <c r="B139" s="9" t="s">
        <v>0</v>
      </c>
      <c r="C139" s="9" t="s">
        <v>152</v>
      </c>
      <c r="D139" s="11" t="s">
        <v>153</v>
      </c>
      <c r="E139" s="9" t="s">
        <v>152</v>
      </c>
      <c r="F139" s="9" t="s">
        <v>152</v>
      </c>
      <c r="G139" s="13">
        <v>1082</v>
      </c>
      <c r="H139" s="13">
        <v>1055</v>
      </c>
      <c r="I139" s="15">
        <f aca="true" t="shared" si="12" ref="I139:I162">H139+G139</f>
        <v>2137</v>
      </c>
    </row>
    <row r="140" spans="1:9" ht="12.75">
      <c r="A140" s="8">
        <v>123</v>
      </c>
      <c r="B140" s="9" t="s">
        <v>0</v>
      </c>
      <c r="C140" s="9" t="s">
        <v>152</v>
      </c>
      <c r="D140" s="11"/>
      <c r="E140" s="9"/>
      <c r="F140" s="9" t="s">
        <v>154</v>
      </c>
      <c r="G140" s="13">
        <v>186</v>
      </c>
      <c r="H140" s="13">
        <v>190</v>
      </c>
      <c r="I140" s="15">
        <f t="shared" si="12"/>
        <v>376</v>
      </c>
    </row>
    <row r="141" spans="1:9" ht="12.75">
      <c r="A141" s="8">
        <v>124</v>
      </c>
      <c r="B141" s="9" t="s">
        <v>0</v>
      </c>
      <c r="C141" s="9" t="s">
        <v>152</v>
      </c>
      <c r="D141" s="16"/>
      <c r="E141" s="9" t="s">
        <v>155</v>
      </c>
      <c r="F141" s="9" t="s">
        <v>155</v>
      </c>
      <c r="G141" s="31">
        <v>494</v>
      </c>
      <c r="H141" s="31">
        <v>519</v>
      </c>
      <c r="I141" s="47">
        <f t="shared" si="12"/>
        <v>1013</v>
      </c>
    </row>
    <row r="142" spans="1:9" ht="12.75">
      <c r="A142" s="8">
        <v>125</v>
      </c>
      <c r="B142" s="9" t="s">
        <v>0</v>
      </c>
      <c r="C142" s="9" t="s">
        <v>152</v>
      </c>
      <c r="D142" s="16"/>
      <c r="E142" s="9"/>
      <c r="F142" s="9" t="s">
        <v>156</v>
      </c>
      <c r="G142" s="13">
        <v>350</v>
      </c>
      <c r="H142" s="13">
        <v>409</v>
      </c>
      <c r="I142" s="15">
        <f t="shared" si="12"/>
        <v>759</v>
      </c>
    </row>
    <row r="143" spans="1:9" ht="12.75">
      <c r="A143" s="8">
        <v>126</v>
      </c>
      <c r="B143" s="9" t="s">
        <v>0</v>
      </c>
      <c r="C143" s="9" t="s">
        <v>152</v>
      </c>
      <c r="D143" s="16"/>
      <c r="E143" s="9" t="s">
        <v>157</v>
      </c>
      <c r="F143" s="9" t="s">
        <v>157</v>
      </c>
      <c r="G143" s="24">
        <v>474</v>
      </c>
      <c r="H143" s="24">
        <v>553</v>
      </c>
      <c r="I143" s="48">
        <f t="shared" si="12"/>
        <v>1027</v>
      </c>
    </row>
    <row r="144" spans="1:9" ht="12.75">
      <c r="A144" s="8">
        <v>127</v>
      </c>
      <c r="B144" s="9" t="s">
        <v>0</v>
      </c>
      <c r="C144" s="9" t="s">
        <v>152</v>
      </c>
      <c r="D144" s="16"/>
      <c r="E144" s="9" t="s">
        <v>158</v>
      </c>
      <c r="F144" s="9" t="s">
        <v>158</v>
      </c>
      <c r="G144" s="13">
        <v>848</v>
      </c>
      <c r="H144" s="13">
        <v>923</v>
      </c>
      <c r="I144" s="14">
        <f t="shared" si="12"/>
        <v>1771</v>
      </c>
    </row>
    <row r="145" spans="1:9" ht="12.75">
      <c r="A145" s="8">
        <v>128</v>
      </c>
      <c r="B145" s="9" t="s">
        <v>0</v>
      </c>
      <c r="C145" s="9" t="s">
        <v>152</v>
      </c>
      <c r="D145" s="16"/>
      <c r="E145" s="9" t="s">
        <v>159</v>
      </c>
      <c r="F145" s="9" t="s">
        <v>159</v>
      </c>
      <c r="G145" s="13">
        <v>481</v>
      </c>
      <c r="H145" s="13">
        <v>500</v>
      </c>
      <c r="I145" s="15">
        <f t="shared" si="12"/>
        <v>981</v>
      </c>
    </row>
    <row r="146" spans="1:9" ht="12.75">
      <c r="A146" s="8">
        <v>129</v>
      </c>
      <c r="B146" s="9" t="s">
        <v>0</v>
      </c>
      <c r="C146" s="9" t="s">
        <v>152</v>
      </c>
      <c r="D146" s="16"/>
      <c r="E146" s="9"/>
      <c r="F146" s="9" t="s">
        <v>160</v>
      </c>
      <c r="G146" s="13">
        <v>104</v>
      </c>
      <c r="H146" s="13">
        <v>96</v>
      </c>
      <c r="I146" s="15">
        <f t="shared" si="12"/>
        <v>200</v>
      </c>
    </row>
    <row r="147" spans="1:9" ht="12.75">
      <c r="A147" s="8">
        <v>130</v>
      </c>
      <c r="B147" s="9" t="s">
        <v>0</v>
      </c>
      <c r="C147" s="9" t="s">
        <v>152</v>
      </c>
      <c r="D147" s="16"/>
      <c r="E147" s="9" t="s">
        <v>161</v>
      </c>
      <c r="F147" s="9" t="s">
        <v>161</v>
      </c>
      <c r="G147" s="13">
        <v>843</v>
      </c>
      <c r="H147" s="13">
        <v>940</v>
      </c>
      <c r="I147" s="14">
        <f t="shared" si="12"/>
        <v>1783</v>
      </c>
    </row>
    <row r="148" spans="1:9" ht="12.75">
      <c r="A148" s="8">
        <v>131</v>
      </c>
      <c r="B148" s="9" t="s">
        <v>0</v>
      </c>
      <c r="C148" s="9" t="s">
        <v>152</v>
      </c>
      <c r="D148" s="16"/>
      <c r="E148" s="9" t="s">
        <v>162</v>
      </c>
      <c r="F148" s="9" t="s">
        <v>162</v>
      </c>
      <c r="G148" s="13">
        <v>1246</v>
      </c>
      <c r="H148" s="13">
        <v>1245</v>
      </c>
      <c r="I148" s="15">
        <f t="shared" si="12"/>
        <v>2491</v>
      </c>
    </row>
    <row r="149" spans="1:9" ht="12.75">
      <c r="A149" s="8">
        <v>132</v>
      </c>
      <c r="B149" s="9" t="s">
        <v>0</v>
      </c>
      <c r="C149" s="9" t="s">
        <v>152</v>
      </c>
      <c r="D149" s="16"/>
      <c r="E149" s="9"/>
      <c r="F149" s="9" t="s">
        <v>163</v>
      </c>
      <c r="G149" s="13">
        <v>260</v>
      </c>
      <c r="H149" s="13">
        <v>280</v>
      </c>
      <c r="I149" s="15">
        <f t="shared" si="12"/>
        <v>540</v>
      </c>
    </row>
    <row r="150" spans="1:9" ht="12.75">
      <c r="A150" s="8">
        <v>133</v>
      </c>
      <c r="B150" s="9" t="s">
        <v>0</v>
      </c>
      <c r="C150" s="9" t="s">
        <v>152</v>
      </c>
      <c r="D150" s="16"/>
      <c r="E150" s="9" t="s">
        <v>164</v>
      </c>
      <c r="F150" s="9" t="s">
        <v>165</v>
      </c>
      <c r="G150" s="13">
        <v>753</v>
      </c>
      <c r="H150" s="13">
        <v>713</v>
      </c>
      <c r="I150" s="14">
        <f t="shared" si="12"/>
        <v>1466</v>
      </c>
    </row>
    <row r="151" spans="1:9" ht="12.75">
      <c r="A151" s="8">
        <v>134</v>
      </c>
      <c r="B151" s="9" t="s">
        <v>0</v>
      </c>
      <c r="C151" s="9" t="s">
        <v>152</v>
      </c>
      <c r="D151" s="16"/>
      <c r="E151" s="9" t="s">
        <v>166</v>
      </c>
      <c r="F151" s="9" t="s">
        <v>167</v>
      </c>
      <c r="G151" s="13">
        <v>296</v>
      </c>
      <c r="H151" s="13">
        <v>280</v>
      </c>
      <c r="I151" s="15">
        <f t="shared" si="12"/>
        <v>576</v>
      </c>
    </row>
    <row r="152" spans="1:9" ht="12.75">
      <c r="A152" s="8">
        <v>135</v>
      </c>
      <c r="B152" s="9" t="s">
        <v>0</v>
      </c>
      <c r="C152" s="9" t="s">
        <v>152</v>
      </c>
      <c r="D152" s="16"/>
      <c r="E152" s="9"/>
      <c r="F152" s="9" t="s">
        <v>166</v>
      </c>
      <c r="G152" s="13">
        <v>51</v>
      </c>
      <c r="H152" s="13">
        <v>59</v>
      </c>
      <c r="I152" s="15">
        <f t="shared" si="12"/>
        <v>110</v>
      </c>
    </row>
    <row r="153" spans="1:9" ht="12.75">
      <c r="A153" s="8">
        <v>136</v>
      </c>
      <c r="B153" s="9" t="s">
        <v>0</v>
      </c>
      <c r="C153" s="9" t="s">
        <v>152</v>
      </c>
      <c r="D153" s="16"/>
      <c r="E153" s="9"/>
      <c r="F153" s="9" t="s">
        <v>168</v>
      </c>
      <c r="G153" s="13">
        <v>189</v>
      </c>
      <c r="H153" s="13">
        <v>204</v>
      </c>
      <c r="I153" s="15">
        <f t="shared" si="12"/>
        <v>393</v>
      </c>
    </row>
    <row r="154" spans="1:9" ht="12.75">
      <c r="A154" s="8">
        <v>137</v>
      </c>
      <c r="B154" s="9" t="s">
        <v>0</v>
      </c>
      <c r="C154" s="9" t="s">
        <v>152</v>
      </c>
      <c r="D154" s="16"/>
      <c r="E154" s="9" t="s">
        <v>169</v>
      </c>
      <c r="F154" s="9" t="s">
        <v>169</v>
      </c>
      <c r="G154" s="13">
        <v>1204</v>
      </c>
      <c r="H154" s="13">
        <v>1255</v>
      </c>
      <c r="I154" s="15">
        <f t="shared" si="12"/>
        <v>2459</v>
      </c>
    </row>
    <row r="155" spans="1:9" ht="12.75">
      <c r="A155" s="8">
        <v>138</v>
      </c>
      <c r="B155" s="9" t="s">
        <v>0</v>
      </c>
      <c r="C155" s="9" t="s">
        <v>152</v>
      </c>
      <c r="D155" s="16"/>
      <c r="E155" s="9" t="s">
        <v>170</v>
      </c>
      <c r="F155" s="9" t="s">
        <v>171</v>
      </c>
      <c r="G155" s="13">
        <v>128</v>
      </c>
      <c r="H155" s="13">
        <v>138</v>
      </c>
      <c r="I155" s="15">
        <f t="shared" si="12"/>
        <v>266</v>
      </c>
    </row>
    <row r="156" spans="1:9" ht="12.75">
      <c r="A156" s="8">
        <v>139</v>
      </c>
      <c r="B156" s="9" t="s">
        <v>0</v>
      </c>
      <c r="C156" s="9" t="s">
        <v>152</v>
      </c>
      <c r="D156" s="16"/>
      <c r="E156" s="9"/>
      <c r="F156" s="9" t="s">
        <v>172</v>
      </c>
      <c r="G156" s="13">
        <v>233</v>
      </c>
      <c r="H156" s="13">
        <v>229</v>
      </c>
      <c r="I156" s="15">
        <f t="shared" si="12"/>
        <v>462</v>
      </c>
    </row>
    <row r="157" spans="1:9" ht="12.75">
      <c r="A157" s="8">
        <v>140</v>
      </c>
      <c r="B157" s="9" t="s">
        <v>0</v>
      </c>
      <c r="C157" s="9" t="s">
        <v>152</v>
      </c>
      <c r="D157" s="16"/>
      <c r="E157" s="9"/>
      <c r="F157" s="9" t="s">
        <v>170</v>
      </c>
      <c r="G157" s="13">
        <v>374</v>
      </c>
      <c r="H157" s="13">
        <v>338</v>
      </c>
      <c r="I157" s="15">
        <f t="shared" si="12"/>
        <v>712</v>
      </c>
    </row>
    <row r="158" spans="1:9" ht="12.75">
      <c r="A158" s="8">
        <v>141</v>
      </c>
      <c r="B158" s="9" t="s">
        <v>0</v>
      </c>
      <c r="C158" s="9" t="s">
        <v>152</v>
      </c>
      <c r="D158" s="16"/>
      <c r="E158" s="9" t="s">
        <v>173</v>
      </c>
      <c r="F158" s="9" t="s">
        <v>173</v>
      </c>
      <c r="G158" s="13">
        <v>707</v>
      </c>
      <c r="H158" s="13">
        <v>768</v>
      </c>
      <c r="I158" s="14">
        <f t="shared" si="12"/>
        <v>1475</v>
      </c>
    </row>
    <row r="159" spans="1:9" ht="12.75">
      <c r="A159" s="8">
        <v>142</v>
      </c>
      <c r="B159" s="9" t="s">
        <v>0</v>
      </c>
      <c r="C159" s="9" t="s">
        <v>152</v>
      </c>
      <c r="D159" s="16"/>
      <c r="E159" s="9" t="s">
        <v>174</v>
      </c>
      <c r="F159" s="9" t="s">
        <v>174</v>
      </c>
      <c r="G159" s="13">
        <v>589</v>
      </c>
      <c r="H159" s="13">
        <v>621</v>
      </c>
      <c r="I159" s="14">
        <f t="shared" si="12"/>
        <v>1210</v>
      </c>
    </row>
    <row r="160" spans="1:9" ht="12.75">
      <c r="A160" s="8">
        <v>143</v>
      </c>
      <c r="B160" s="9" t="s">
        <v>0</v>
      </c>
      <c r="C160" s="9" t="s">
        <v>152</v>
      </c>
      <c r="D160" s="16"/>
      <c r="E160" s="9" t="s">
        <v>175</v>
      </c>
      <c r="F160" s="9" t="s">
        <v>175</v>
      </c>
      <c r="G160" s="13">
        <v>281</v>
      </c>
      <c r="H160" s="13">
        <v>312</v>
      </c>
      <c r="I160" s="15">
        <f t="shared" si="12"/>
        <v>593</v>
      </c>
    </row>
    <row r="161" spans="1:9" ht="12.75">
      <c r="A161" s="8">
        <v>144</v>
      </c>
      <c r="B161" s="9" t="s">
        <v>0</v>
      </c>
      <c r="C161" s="9" t="s">
        <v>152</v>
      </c>
      <c r="D161" s="16"/>
      <c r="E161" s="9"/>
      <c r="F161" s="9" t="s">
        <v>176</v>
      </c>
      <c r="G161" s="13">
        <v>157</v>
      </c>
      <c r="H161" s="13">
        <v>226</v>
      </c>
      <c r="I161" s="15">
        <f t="shared" si="12"/>
        <v>383</v>
      </c>
    </row>
    <row r="162" spans="1:9" ht="12.75">
      <c r="A162" s="8">
        <v>145</v>
      </c>
      <c r="B162" s="9" t="s">
        <v>0</v>
      </c>
      <c r="C162" s="9" t="s">
        <v>152</v>
      </c>
      <c r="D162" s="17"/>
      <c r="E162" s="9"/>
      <c r="F162" s="9" t="s">
        <v>177</v>
      </c>
      <c r="G162" s="13">
        <v>262</v>
      </c>
      <c r="H162" s="13">
        <v>248</v>
      </c>
      <c r="I162" s="15">
        <f t="shared" si="12"/>
        <v>510</v>
      </c>
    </row>
    <row r="163" spans="1:9" ht="5.25" customHeight="1">
      <c r="A163" s="27"/>
      <c r="B163" s="18"/>
      <c r="C163" s="18"/>
      <c r="D163" s="19"/>
      <c r="E163" s="40"/>
      <c r="F163" s="18"/>
      <c r="G163" s="21"/>
      <c r="H163" s="21"/>
      <c r="I163" s="21"/>
    </row>
    <row r="164" spans="1:9" ht="17.25" customHeight="1">
      <c r="A164" s="8">
        <v>146</v>
      </c>
      <c r="B164" s="9" t="s">
        <v>0</v>
      </c>
      <c r="C164" s="9" t="s">
        <v>152</v>
      </c>
      <c r="D164" s="11" t="s">
        <v>178</v>
      </c>
      <c r="E164" s="9" t="s">
        <v>179</v>
      </c>
      <c r="F164" s="9" t="s">
        <v>180</v>
      </c>
      <c r="G164" s="13">
        <v>624</v>
      </c>
      <c r="H164" s="13">
        <v>714</v>
      </c>
      <c r="I164" s="14">
        <f>H164+G164</f>
        <v>1338</v>
      </c>
    </row>
    <row r="165" spans="1:9" ht="12.75">
      <c r="A165" s="8">
        <v>147</v>
      </c>
      <c r="B165" s="9" t="s">
        <v>0</v>
      </c>
      <c r="C165" s="9" t="s">
        <v>152</v>
      </c>
      <c r="D165" s="11"/>
      <c r="E165" s="9"/>
      <c r="F165" s="9" t="s">
        <v>181</v>
      </c>
      <c r="G165" s="13">
        <v>194</v>
      </c>
      <c r="H165" s="13">
        <v>218</v>
      </c>
      <c r="I165" s="15">
        <f>H165+G165</f>
        <v>412</v>
      </c>
    </row>
    <row r="166" spans="1:9" ht="12.75">
      <c r="A166" s="8">
        <v>148</v>
      </c>
      <c r="B166" s="9" t="s">
        <v>0</v>
      </c>
      <c r="C166" s="9" t="s">
        <v>152</v>
      </c>
      <c r="D166" s="16"/>
      <c r="E166" s="9" t="s">
        <v>182</v>
      </c>
      <c r="F166" s="9" t="s">
        <v>183</v>
      </c>
      <c r="G166" s="13">
        <v>176</v>
      </c>
      <c r="H166" s="13">
        <v>211</v>
      </c>
      <c r="I166" s="15">
        <f>H166+G166</f>
        <v>387</v>
      </c>
    </row>
    <row r="167" spans="1:9" ht="12.75">
      <c r="A167" s="8">
        <v>149</v>
      </c>
      <c r="B167" s="9" t="s">
        <v>0</v>
      </c>
      <c r="C167" s="9" t="s">
        <v>152</v>
      </c>
      <c r="D167" s="17"/>
      <c r="E167" s="9"/>
      <c r="F167" s="9" t="s">
        <v>182</v>
      </c>
      <c r="G167" s="13">
        <v>334</v>
      </c>
      <c r="H167" s="13">
        <v>349</v>
      </c>
      <c r="I167" s="15">
        <f>H167+G167</f>
        <v>683</v>
      </c>
    </row>
    <row r="168" spans="1:9" ht="6.75" customHeight="1">
      <c r="A168" s="27"/>
      <c r="B168" s="18"/>
      <c r="C168" s="18"/>
      <c r="D168" s="20"/>
      <c r="E168" s="20"/>
      <c r="F168" s="18"/>
      <c r="G168" s="21"/>
      <c r="H168" s="21"/>
      <c r="I168" s="21"/>
    </row>
    <row r="169" spans="1:9" ht="12.75" customHeight="1">
      <c r="A169" s="8">
        <v>150</v>
      </c>
      <c r="B169" s="9" t="s">
        <v>0</v>
      </c>
      <c r="C169" s="9" t="s">
        <v>152</v>
      </c>
      <c r="D169" s="11" t="s">
        <v>184</v>
      </c>
      <c r="E169" s="9" t="s">
        <v>185</v>
      </c>
      <c r="F169" s="9" t="s">
        <v>186</v>
      </c>
      <c r="G169" s="13">
        <v>1411</v>
      </c>
      <c r="H169" s="13">
        <v>1491</v>
      </c>
      <c r="I169" s="15">
        <f aca="true" t="shared" si="13" ref="I169:I183">H169+G169</f>
        <v>2902</v>
      </c>
    </row>
    <row r="170" spans="1:9" ht="20.25" customHeight="1">
      <c r="A170" s="8">
        <v>151</v>
      </c>
      <c r="B170" s="9" t="s">
        <v>0</v>
      </c>
      <c r="C170" s="9" t="s">
        <v>152</v>
      </c>
      <c r="D170" s="11"/>
      <c r="E170" s="9" t="s">
        <v>187</v>
      </c>
      <c r="F170" s="9" t="s">
        <v>187</v>
      </c>
      <c r="G170" s="13">
        <v>711</v>
      </c>
      <c r="H170" s="13">
        <v>824</v>
      </c>
      <c r="I170" s="14">
        <f t="shared" si="13"/>
        <v>1535</v>
      </c>
    </row>
    <row r="171" spans="1:9" ht="12.75">
      <c r="A171" s="8">
        <v>152</v>
      </c>
      <c r="B171" s="9" t="s">
        <v>0</v>
      </c>
      <c r="C171" s="9" t="s">
        <v>152</v>
      </c>
      <c r="D171" s="49"/>
      <c r="E171" s="38" t="s">
        <v>188</v>
      </c>
      <c r="F171" s="9" t="s">
        <v>189</v>
      </c>
      <c r="G171" s="13">
        <v>366</v>
      </c>
      <c r="H171" s="13">
        <v>406</v>
      </c>
      <c r="I171" s="15">
        <f t="shared" si="13"/>
        <v>772</v>
      </c>
    </row>
    <row r="172" spans="1:9" ht="12.75">
      <c r="A172" s="8">
        <v>153</v>
      </c>
      <c r="B172" s="9" t="s">
        <v>0</v>
      </c>
      <c r="C172" s="9" t="s">
        <v>152</v>
      </c>
      <c r="D172" s="16"/>
      <c r="E172" s="50"/>
      <c r="F172" s="9" t="s">
        <v>190</v>
      </c>
      <c r="G172" s="13">
        <v>301</v>
      </c>
      <c r="H172" s="13">
        <v>324</v>
      </c>
      <c r="I172" s="15">
        <f t="shared" si="13"/>
        <v>625</v>
      </c>
    </row>
    <row r="173" spans="1:9" ht="12.75">
      <c r="A173" s="8">
        <v>154</v>
      </c>
      <c r="B173" s="9" t="s">
        <v>0</v>
      </c>
      <c r="C173" s="9" t="s">
        <v>152</v>
      </c>
      <c r="D173" s="16"/>
      <c r="E173" s="39"/>
      <c r="F173" s="9" t="s">
        <v>191</v>
      </c>
      <c r="G173" s="13">
        <v>170</v>
      </c>
      <c r="H173" s="13">
        <v>193</v>
      </c>
      <c r="I173" s="15">
        <f t="shared" si="13"/>
        <v>363</v>
      </c>
    </row>
    <row r="174" spans="1:9" ht="12.75">
      <c r="A174" s="8">
        <v>155</v>
      </c>
      <c r="B174" s="9" t="s">
        <v>0</v>
      </c>
      <c r="C174" s="9" t="s">
        <v>152</v>
      </c>
      <c r="D174" s="16"/>
      <c r="E174" s="9" t="s">
        <v>192</v>
      </c>
      <c r="F174" s="9" t="s">
        <v>193</v>
      </c>
      <c r="G174" s="13">
        <v>292</v>
      </c>
      <c r="H174" s="13">
        <v>316</v>
      </c>
      <c r="I174" s="15">
        <f t="shared" si="13"/>
        <v>608</v>
      </c>
    </row>
    <row r="175" spans="1:9" ht="12.75">
      <c r="A175" s="8">
        <v>156</v>
      </c>
      <c r="B175" s="9" t="s">
        <v>0</v>
      </c>
      <c r="C175" s="9" t="s">
        <v>152</v>
      </c>
      <c r="D175" s="16"/>
      <c r="E175" s="9"/>
      <c r="F175" s="9" t="s">
        <v>194</v>
      </c>
      <c r="G175" s="13">
        <v>124</v>
      </c>
      <c r="H175" s="13">
        <v>134</v>
      </c>
      <c r="I175" s="15">
        <f t="shared" si="13"/>
        <v>258</v>
      </c>
    </row>
    <row r="176" spans="1:9" ht="12.75">
      <c r="A176" s="8">
        <v>157</v>
      </c>
      <c r="B176" s="9" t="s">
        <v>0</v>
      </c>
      <c r="C176" s="9" t="s">
        <v>152</v>
      </c>
      <c r="D176" s="16"/>
      <c r="E176" s="9"/>
      <c r="F176" s="51" t="s">
        <v>195</v>
      </c>
      <c r="G176" s="13">
        <v>8</v>
      </c>
      <c r="H176" s="13">
        <v>8</v>
      </c>
      <c r="I176" s="15">
        <f t="shared" si="13"/>
        <v>16</v>
      </c>
    </row>
    <row r="177" spans="1:9" ht="12.75">
      <c r="A177" s="8">
        <v>158</v>
      </c>
      <c r="B177" s="9" t="s">
        <v>0</v>
      </c>
      <c r="C177" s="9" t="s">
        <v>152</v>
      </c>
      <c r="D177" s="17"/>
      <c r="E177" s="9"/>
      <c r="F177" s="9" t="s">
        <v>196</v>
      </c>
      <c r="G177" s="13">
        <v>240</v>
      </c>
      <c r="H177" s="13">
        <v>267</v>
      </c>
      <c r="I177" s="15">
        <f t="shared" si="13"/>
        <v>507</v>
      </c>
    </row>
    <row r="178" spans="1:9" ht="12.75">
      <c r="A178" s="8">
        <v>159</v>
      </c>
      <c r="B178" s="9" t="s">
        <v>0</v>
      </c>
      <c r="C178" s="9" t="s">
        <v>152</v>
      </c>
      <c r="D178" s="16"/>
      <c r="E178" s="9" t="s">
        <v>197</v>
      </c>
      <c r="F178" s="9" t="s">
        <v>198</v>
      </c>
      <c r="G178" s="13">
        <v>234</v>
      </c>
      <c r="H178" s="13">
        <v>287</v>
      </c>
      <c r="I178" s="15">
        <f t="shared" si="13"/>
        <v>521</v>
      </c>
    </row>
    <row r="179" spans="1:9" ht="12.75">
      <c r="A179" s="8">
        <v>160</v>
      </c>
      <c r="B179" s="9" t="s">
        <v>0</v>
      </c>
      <c r="C179" s="9" t="s">
        <v>152</v>
      </c>
      <c r="D179" s="16"/>
      <c r="E179" s="9"/>
      <c r="F179" s="9" t="s">
        <v>197</v>
      </c>
      <c r="G179" s="13">
        <v>238</v>
      </c>
      <c r="H179" s="13">
        <v>241</v>
      </c>
      <c r="I179" s="15">
        <f t="shared" si="13"/>
        <v>479</v>
      </c>
    </row>
    <row r="180" spans="1:9" ht="12.75">
      <c r="A180" s="8">
        <v>161</v>
      </c>
      <c r="B180" s="9" t="s">
        <v>0</v>
      </c>
      <c r="C180" s="9" t="s">
        <v>152</v>
      </c>
      <c r="D180" s="16"/>
      <c r="E180" s="9"/>
      <c r="F180" s="9" t="s">
        <v>199</v>
      </c>
      <c r="G180" s="13">
        <v>153</v>
      </c>
      <c r="H180" s="13">
        <v>151</v>
      </c>
      <c r="I180" s="15">
        <f t="shared" si="13"/>
        <v>304</v>
      </c>
    </row>
    <row r="181" spans="1:9" ht="12.75">
      <c r="A181" s="8">
        <v>162</v>
      </c>
      <c r="B181" s="9" t="s">
        <v>0</v>
      </c>
      <c r="C181" s="9" t="s">
        <v>152</v>
      </c>
      <c r="D181" s="16"/>
      <c r="E181" s="9" t="s">
        <v>200</v>
      </c>
      <c r="F181" s="9" t="s">
        <v>200</v>
      </c>
      <c r="G181" s="13">
        <v>806</v>
      </c>
      <c r="H181" s="13">
        <v>910</v>
      </c>
      <c r="I181" s="14">
        <f t="shared" si="13"/>
        <v>1716</v>
      </c>
    </row>
    <row r="182" spans="1:9" ht="12.75">
      <c r="A182" s="8">
        <v>163</v>
      </c>
      <c r="B182" s="9" t="s">
        <v>0</v>
      </c>
      <c r="C182" s="9" t="s">
        <v>152</v>
      </c>
      <c r="D182" s="16"/>
      <c r="E182" s="9" t="s">
        <v>201</v>
      </c>
      <c r="F182" s="9" t="s">
        <v>202</v>
      </c>
      <c r="G182" s="13">
        <v>76</v>
      </c>
      <c r="H182" s="13">
        <v>100</v>
      </c>
      <c r="I182" s="15">
        <f t="shared" si="13"/>
        <v>176</v>
      </c>
    </row>
    <row r="183" spans="1:9" ht="12.75">
      <c r="A183" s="8">
        <v>164</v>
      </c>
      <c r="B183" s="9" t="s">
        <v>0</v>
      </c>
      <c r="C183" s="9" t="s">
        <v>152</v>
      </c>
      <c r="D183" s="16"/>
      <c r="E183" s="9"/>
      <c r="F183" s="9" t="s">
        <v>201</v>
      </c>
      <c r="G183" s="13">
        <v>334</v>
      </c>
      <c r="H183" s="13">
        <v>430</v>
      </c>
      <c r="I183" s="15">
        <f t="shared" si="13"/>
        <v>764</v>
      </c>
    </row>
    <row r="184" spans="1:9" ht="6.75" customHeight="1">
      <c r="A184" s="27"/>
      <c r="B184" s="18"/>
      <c r="C184" s="18"/>
      <c r="D184" s="20"/>
      <c r="E184" s="18"/>
      <c r="F184" s="18"/>
      <c r="G184" s="21"/>
      <c r="H184" s="21"/>
      <c r="I184" s="21"/>
    </row>
    <row r="185" spans="1:9" ht="15.75" customHeight="1">
      <c r="A185" s="8">
        <v>165</v>
      </c>
      <c r="B185" s="9" t="s">
        <v>0</v>
      </c>
      <c r="C185" s="9" t="s">
        <v>203</v>
      </c>
      <c r="D185" s="52" t="s">
        <v>184</v>
      </c>
      <c r="E185" s="9" t="s">
        <v>203</v>
      </c>
      <c r="F185" s="9" t="s">
        <v>203</v>
      </c>
      <c r="G185" s="13">
        <v>1120</v>
      </c>
      <c r="H185" s="13">
        <v>1093</v>
      </c>
      <c r="I185" s="15">
        <f>H185+G185</f>
        <v>2213</v>
      </c>
    </row>
    <row r="186" spans="1:9" ht="15.75" customHeight="1">
      <c r="A186" s="8">
        <v>166</v>
      </c>
      <c r="B186" s="9" t="s">
        <v>0</v>
      </c>
      <c r="C186" s="9" t="s">
        <v>203</v>
      </c>
      <c r="D186" s="52"/>
      <c r="E186" s="9"/>
      <c r="F186" s="9" t="s">
        <v>204</v>
      </c>
      <c r="G186" s="13">
        <v>312</v>
      </c>
      <c r="H186" s="13">
        <v>366</v>
      </c>
      <c r="I186" s="15">
        <f>H186+G186</f>
        <v>678</v>
      </c>
    </row>
    <row r="187" spans="1:9" ht="6" customHeight="1">
      <c r="A187" s="27"/>
      <c r="B187" s="18"/>
      <c r="C187" s="18"/>
      <c r="D187" s="19"/>
      <c r="E187" s="40"/>
      <c r="F187" s="18"/>
      <c r="G187" s="21"/>
      <c r="H187" s="21"/>
      <c r="I187" s="21"/>
    </row>
    <row r="188" spans="1:9" ht="18" customHeight="1">
      <c r="A188" s="8">
        <v>167</v>
      </c>
      <c r="B188" s="9" t="s">
        <v>0</v>
      </c>
      <c r="C188" s="9" t="s">
        <v>203</v>
      </c>
      <c r="D188" s="11" t="s">
        <v>205</v>
      </c>
      <c r="E188" s="9" t="s">
        <v>206</v>
      </c>
      <c r="F188" s="9" t="s">
        <v>206</v>
      </c>
      <c r="G188" s="31">
        <v>1205</v>
      </c>
      <c r="H188" s="31">
        <v>1264</v>
      </c>
      <c r="I188" s="32">
        <f aca="true" t="shared" si="14" ref="I188:I201">H188+G188</f>
        <v>2469</v>
      </c>
    </row>
    <row r="189" spans="1:9" ht="12.75">
      <c r="A189" s="8">
        <v>168</v>
      </c>
      <c r="B189" s="9" t="s">
        <v>0</v>
      </c>
      <c r="C189" s="9" t="s">
        <v>203</v>
      </c>
      <c r="D189" s="11"/>
      <c r="E189" s="9"/>
      <c r="F189" s="9" t="s">
        <v>207</v>
      </c>
      <c r="G189" s="13">
        <v>214</v>
      </c>
      <c r="H189" s="13">
        <v>235</v>
      </c>
      <c r="I189" s="15">
        <f t="shared" si="14"/>
        <v>449</v>
      </c>
    </row>
    <row r="190" spans="1:9" ht="12.75">
      <c r="A190" s="8">
        <v>169</v>
      </c>
      <c r="B190" s="9" t="s">
        <v>0</v>
      </c>
      <c r="C190" s="9" t="s">
        <v>203</v>
      </c>
      <c r="D190" s="16"/>
      <c r="E190" s="9" t="s">
        <v>208</v>
      </c>
      <c r="F190" s="9" t="s">
        <v>208</v>
      </c>
      <c r="G190" s="13">
        <v>394</v>
      </c>
      <c r="H190" s="13">
        <v>437</v>
      </c>
      <c r="I190" s="15">
        <f t="shared" si="14"/>
        <v>831</v>
      </c>
    </row>
    <row r="191" spans="1:9" ht="12.75">
      <c r="A191" s="8">
        <v>170</v>
      </c>
      <c r="B191" s="9" t="s">
        <v>0</v>
      </c>
      <c r="C191" s="9" t="s">
        <v>203</v>
      </c>
      <c r="D191" s="16"/>
      <c r="E191" s="9"/>
      <c r="F191" s="9" t="s">
        <v>209</v>
      </c>
      <c r="G191" s="13">
        <v>246</v>
      </c>
      <c r="H191" s="13">
        <v>255</v>
      </c>
      <c r="I191" s="15">
        <f t="shared" si="14"/>
        <v>501</v>
      </c>
    </row>
    <row r="192" spans="1:9" ht="12.75">
      <c r="A192" s="8">
        <v>171</v>
      </c>
      <c r="B192" s="9" t="s">
        <v>0</v>
      </c>
      <c r="C192" s="9" t="s">
        <v>203</v>
      </c>
      <c r="D192" s="16"/>
      <c r="E192" s="9" t="s">
        <v>210</v>
      </c>
      <c r="F192" s="9" t="s">
        <v>210</v>
      </c>
      <c r="G192" s="13">
        <v>688</v>
      </c>
      <c r="H192" s="13">
        <v>618</v>
      </c>
      <c r="I192" s="14">
        <f t="shared" si="14"/>
        <v>1306</v>
      </c>
    </row>
    <row r="193" spans="1:9" ht="12.75">
      <c r="A193" s="8">
        <v>172</v>
      </c>
      <c r="B193" s="9" t="s">
        <v>0</v>
      </c>
      <c r="C193" s="9" t="s">
        <v>203</v>
      </c>
      <c r="D193" s="16"/>
      <c r="E193" s="9" t="s">
        <v>211</v>
      </c>
      <c r="F193" s="9" t="s">
        <v>211</v>
      </c>
      <c r="G193" s="13">
        <v>529</v>
      </c>
      <c r="H193" s="13">
        <v>556</v>
      </c>
      <c r="I193" s="14">
        <f t="shared" si="14"/>
        <v>1085</v>
      </c>
    </row>
    <row r="194" spans="1:9" ht="12.75">
      <c r="A194" s="8">
        <v>173</v>
      </c>
      <c r="B194" s="9" t="s">
        <v>0</v>
      </c>
      <c r="C194" s="9" t="s">
        <v>203</v>
      </c>
      <c r="D194" s="16"/>
      <c r="E194" s="9" t="s">
        <v>212</v>
      </c>
      <c r="F194" s="9" t="s">
        <v>212</v>
      </c>
      <c r="G194" s="13">
        <v>469</v>
      </c>
      <c r="H194" s="13">
        <v>503</v>
      </c>
      <c r="I194" s="15">
        <f t="shared" si="14"/>
        <v>972</v>
      </c>
    </row>
    <row r="195" spans="1:9" ht="12.75">
      <c r="A195" s="8">
        <v>174</v>
      </c>
      <c r="B195" s="9" t="s">
        <v>0</v>
      </c>
      <c r="C195" s="9" t="s">
        <v>203</v>
      </c>
      <c r="D195" s="16"/>
      <c r="E195" s="9"/>
      <c r="F195" s="9" t="s">
        <v>213</v>
      </c>
      <c r="G195" s="24">
        <v>214</v>
      </c>
      <c r="H195" s="24">
        <v>205</v>
      </c>
      <c r="I195" s="25">
        <f t="shared" si="14"/>
        <v>419</v>
      </c>
    </row>
    <row r="196" spans="1:9" ht="12.75">
      <c r="A196" s="8">
        <v>175</v>
      </c>
      <c r="B196" s="9" t="s">
        <v>0</v>
      </c>
      <c r="C196" s="9" t="s">
        <v>203</v>
      </c>
      <c r="D196" s="16"/>
      <c r="E196" s="9" t="s">
        <v>214</v>
      </c>
      <c r="F196" s="9" t="s">
        <v>214</v>
      </c>
      <c r="G196" s="13">
        <v>181</v>
      </c>
      <c r="H196" s="13">
        <v>224</v>
      </c>
      <c r="I196" s="15">
        <f t="shared" si="14"/>
        <v>405</v>
      </c>
    </row>
    <row r="197" spans="1:9" ht="12.75">
      <c r="A197" s="8">
        <v>176</v>
      </c>
      <c r="B197" s="9" t="s">
        <v>0</v>
      </c>
      <c r="C197" s="9" t="s">
        <v>203</v>
      </c>
      <c r="D197" s="16"/>
      <c r="E197" s="9"/>
      <c r="F197" s="9" t="s">
        <v>215</v>
      </c>
      <c r="G197" s="13">
        <v>102</v>
      </c>
      <c r="H197" s="13">
        <v>105</v>
      </c>
      <c r="I197" s="15">
        <f t="shared" si="14"/>
        <v>207</v>
      </c>
    </row>
    <row r="198" spans="1:9" ht="12.75">
      <c r="A198" s="8">
        <v>177</v>
      </c>
      <c r="B198" s="9" t="s">
        <v>0</v>
      </c>
      <c r="C198" s="9" t="s">
        <v>203</v>
      </c>
      <c r="D198" s="16"/>
      <c r="E198" s="9"/>
      <c r="F198" s="9" t="s">
        <v>216</v>
      </c>
      <c r="G198" s="13">
        <v>151</v>
      </c>
      <c r="H198" s="13">
        <v>163</v>
      </c>
      <c r="I198" s="15">
        <f t="shared" si="14"/>
        <v>314</v>
      </c>
    </row>
    <row r="199" spans="1:9" ht="12.75">
      <c r="A199" s="8">
        <v>178</v>
      </c>
      <c r="B199" s="9" t="s">
        <v>0</v>
      </c>
      <c r="C199" s="9" t="s">
        <v>203</v>
      </c>
      <c r="D199" s="16"/>
      <c r="E199" s="9"/>
      <c r="F199" s="9" t="s">
        <v>217</v>
      </c>
      <c r="G199" s="13">
        <v>172</v>
      </c>
      <c r="H199" s="13">
        <v>185</v>
      </c>
      <c r="I199" s="15">
        <f t="shared" si="14"/>
        <v>357</v>
      </c>
    </row>
    <row r="200" spans="1:9" ht="12.75">
      <c r="A200" s="8">
        <v>179</v>
      </c>
      <c r="B200" s="9" t="s">
        <v>0</v>
      </c>
      <c r="C200" s="9" t="s">
        <v>203</v>
      </c>
      <c r="D200" s="16"/>
      <c r="E200" s="9" t="s">
        <v>218</v>
      </c>
      <c r="F200" s="9" t="s">
        <v>218</v>
      </c>
      <c r="G200" s="13">
        <v>787</v>
      </c>
      <c r="H200" s="13">
        <v>908</v>
      </c>
      <c r="I200" s="14">
        <f t="shared" si="14"/>
        <v>1695</v>
      </c>
    </row>
    <row r="201" spans="1:9" ht="12.75">
      <c r="A201" s="8">
        <v>180</v>
      </c>
      <c r="B201" s="9" t="s">
        <v>0</v>
      </c>
      <c r="C201" s="9" t="s">
        <v>203</v>
      </c>
      <c r="D201" s="17"/>
      <c r="E201" s="9" t="s">
        <v>219</v>
      </c>
      <c r="F201" s="9" t="s">
        <v>219</v>
      </c>
      <c r="G201" s="13">
        <v>867</v>
      </c>
      <c r="H201" s="13">
        <v>949</v>
      </c>
      <c r="I201" s="14">
        <f t="shared" si="14"/>
        <v>1816</v>
      </c>
    </row>
    <row r="202" spans="1:9" ht="6.75" customHeight="1">
      <c r="A202" s="27"/>
      <c r="B202" s="18"/>
      <c r="C202" s="18"/>
      <c r="D202" s="20"/>
      <c r="E202" s="18"/>
      <c r="F202" s="18"/>
      <c r="G202" s="21"/>
      <c r="H202" s="21"/>
      <c r="I202" s="21"/>
    </row>
    <row r="203" spans="1:9" ht="12.75" customHeight="1">
      <c r="A203" s="8">
        <v>181</v>
      </c>
      <c r="B203" s="9" t="s">
        <v>0</v>
      </c>
      <c r="C203" s="10" t="s">
        <v>203</v>
      </c>
      <c r="D203" s="11" t="s">
        <v>220</v>
      </c>
      <c r="E203" s="12" t="s">
        <v>221</v>
      </c>
      <c r="F203" s="9" t="s">
        <v>222</v>
      </c>
      <c r="G203" s="13">
        <v>664</v>
      </c>
      <c r="H203" s="13">
        <v>653</v>
      </c>
      <c r="I203" s="14">
        <f aca="true" t="shared" si="15" ref="I203:I224">H203+G203</f>
        <v>1317</v>
      </c>
    </row>
    <row r="204" spans="1:9" ht="17.25" customHeight="1">
      <c r="A204" s="8">
        <v>182</v>
      </c>
      <c r="B204" s="9" t="s">
        <v>0</v>
      </c>
      <c r="C204" s="10" t="s">
        <v>203</v>
      </c>
      <c r="D204" s="11"/>
      <c r="E204" s="12"/>
      <c r="F204" s="9" t="s">
        <v>221</v>
      </c>
      <c r="G204" s="13">
        <v>366</v>
      </c>
      <c r="H204" s="13">
        <v>448</v>
      </c>
      <c r="I204" s="15">
        <f t="shared" si="15"/>
        <v>814</v>
      </c>
    </row>
    <row r="205" spans="1:9" ht="12.75">
      <c r="A205" s="8">
        <v>183</v>
      </c>
      <c r="B205" s="9" t="s">
        <v>0</v>
      </c>
      <c r="C205" s="10" t="s">
        <v>203</v>
      </c>
      <c r="D205" s="16"/>
      <c r="E205" s="12" t="s">
        <v>223</v>
      </c>
      <c r="F205" s="9" t="s">
        <v>223</v>
      </c>
      <c r="G205" s="13">
        <v>413</v>
      </c>
      <c r="H205" s="13">
        <v>434</v>
      </c>
      <c r="I205" s="15">
        <f t="shared" si="15"/>
        <v>847</v>
      </c>
    </row>
    <row r="206" spans="1:9" ht="12.75">
      <c r="A206" s="8">
        <v>184</v>
      </c>
      <c r="B206" s="9" t="s">
        <v>0</v>
      </c>
      <c r="C206" s="10" t="s">
        <v>203</v>
      </c>
      <c r="D206" s="16"/>
      <c r="E206" s="12"/>
      <c r="F206" s="9" t="s">
        <v>224</v>
      </c>
      <c r="G206" s="13">
        <v>177</v>
      </c>
      <c r="H206" s="13">
        <v>214</v>
      </c>
      <c r="I206" s="15">
        <f t="shared" si="15"/>
        <v>391</v>
      </c>
    </row>
    <row r="207" spans="1:9" ht="12.75">
      <c r="A207" s="8">
        <v>185</v>
      </c>
      <c r="B207" s="9" t="s">
        <v>0</v>
      </c>
      <c r="C207" s="10" t="s">
        <v>203</v>
      </c>
      <c r="D207" s="16"/>
      <c r="E207" s="12" t="s">
        <v>225</v>
      </c>
      <c r="F207" s="9" t="s">
        <v>225</v>
      </c>
      <c r="G207" s="13">
        <v>330</v>
      </c>
      <c r="H207" s="13">
        <v>305</v>
      </c>
      <c r="I207" s="15">
        <f t="shared" si="15"/>
        <v>635</v>
      </c>
    </row>
    <row r="208" spans="1:9" ht="12.75">
      <c r="A208" s="8">
        <v>186</v>
      </c>
      <c r="B208" s="9" t="s">
        <v>0</v>
      </c>
      <c r="C208" s="10" t="s">
        <v>203</v>
      </c>
      <c r="D208" s="16"/>
      <c r="E208" s="12"/>
      <c r="F208" s="53" t="s">
        <v>226</v>
      </c>
      <c r="G208" s="13">
        <v>101</v>
      </c>
      <c r="H208" s="13">
        <v>121</v>
      </c>
      <c r="I208" s="15">
        <f t="shared" si="15"/>
        <v>222</v>
      </c>
    </row>
    <row r="209" spans="1:9" ht="12.75">
      <c r="A209" s="8">
        <v>187</v>
      </c>
      <c r="B209" s="9" t="s">
        <v>0</v>
      </c>
      <c r="C209" s="10" t="s">
        <v>203</v>
      </c>
      <c r="D209" s="16"/>
      <c r="E209" s="12"/>
      <c r="F209" s="9" t="s">
        <v>227</v>
      </c>
      <c r="G209" s="13">
        <v>108</v>
      </c>
      <c r="H209" s="13">
        <v>119</v>
      </c>
      <c r="I209" s="15">
        <f t="shared" si="15"/>
        <v>227</v>
      </c>
    </row>
    <row r="210" spans="1:9" ht="12.75">
      <c r="A210" s="8">
        <v>188</v>
      </c>
      <c r="B210" s="9" t="s">
        <v>0</v>
      </c>
      <c r="C210" s="10" t="s">
        <v>203</v>
      </c>
      <c r="D210" s="16"/>
      <c r="E210" s="12" t="s">
        <v>14</v>
      </c>
      <c r="F210" s="9" t="s">
        <v>228</v>
      </c>
      <c r="G210" s="13">
        <v>113</v>
      </c>
      <c r="H210" s="13">
        <v>126</v>
      </c>
      <c r="I210" s="15">
        <f t="shared" si="15"/>
        <v>239</v>
      </c>
    </row>
    <row r="211" spans="1:9" ht="12.75">
      <c r="A211" s="8">
        <v>189</v>
      </c>
      <c r="B211" s="9" t="s">
        <v>0</v>
      </c>
      <c r="C211" s="10" t="s">
        <v>203</v>
      </c>
      <c r="D211" s="16"/>
      <c r="E211" s="12"/>
      <c r="F211" s="9" t="s">
        <v>229</v>
      </c>
      <c r="G211" s="13">
        <v>52</v>
      </c>
      <c r="H211" s="13">
        <v>44</v>
      </c>
      <c r="I211" s="15">
        <f t="shared" si="15"/>
        <v>96</v>
      </c>
    </row>
    <row r="212" spans="1:9" ht="12.75">
      <c r="A212" s="8">
        <v>190</v>
      </c>
      <c r="B212" s="9" t="s">
        <v>0</v>
      </c>
      <c r="C212" s="10" t="s">
        <v>203</v>
      </c>
      <c r="D212" s="16"/>
      <c r="E212" s="12"/>
      <c r="F212" s="9" t="s">
        <v>14</v>
      </c>
      <c r="G212" s="13">
        <v>355</v>
      </c>
      <c r="H212" s="13">
        <v>373</v>
      </c>
      <c r="I212" s="15">
        <f t="shared" si="15"/>
        <v>728</v>
      </c>
    </row>
    <row r="213" spans="1:9" ht="12.75">
      <c r="A213" s="8">
        <v>191</v>
      </c>
      <c r="B213" s="9" t="s">
        <v>0</v>
      </c>
      <c r="C213" s="10" t="s">
        <v>203</v>
      </c>
      <c r="D213" s="16"/>
      <c r="E213" s="12"/>
      <c r="F213" s="9" t="s">
        <v>230</v>
      </c>
      <c r="G213" s="13">
        <v>145</v>
      </c>
      <c r="H213" s="13">
        <v>155</v>
      </c>
      <c r="I213" s="15">
        <f t="shared" si="15"/>
        <v>300</v>
      </c>
    </row>
    <row r="214" spans="1:9" ht="12.75">
      <c r="A214" s="8">
        <v>192</v>
      </c>
      <c r="B214" s="9" t="s">
        <v>0</v>
      </c>
      <c r="C214" s="10" t="s">
        <v>203</v>
      </c>
      <c r="D214" s="16"/>
      <c r="E214" s="12" t="s">
        <v>231</v>
      </c>
      <c r="F214" s="9" t="s">
        <v>231</v>
      </c>
      <c r="G214" s="13">
        <v>438</v>
      </c>
      <c r="H214" s="13">
        <v>442</v>
      </c>
      <c r="I214" s="15">
        <f t="shared" si="15"/>
        <v>880</v>
      </c>
    </row>
    <row r="215" spans="1:9" ht="12.75">
      <c r="A215" s="8">
        <v>193</v>
      </c>
      <c r="B215" s="9" t="s">
        <v>0</v>
      </c>
      <c r="C215" s="10" t="s">
        <v>203</v>
      </c>
      <c r="D215" s="16"/>
      <c r="E215" s="12"/>
      <c r="F215" s="9" t="s">
        <v>232</v>
      </c>
      <c r="G215" s="13">
        <v>161</v>
      </c>
      <c r="H215" s="13">
        <v>220</v>
      </c>
      <c r="I215" s="15">
        <f t="shared" si="15"/>
        <v>381</v>
      </c>
    </row>
    <row r="216" spans="1:9" ht="12.75">
      <c r="A216" s="8">
        <v>194</v>
      </c>
      <c r="B216" s="9" t="s">
        <v>0</v>
      </c>
      <c r="C216" s="10" t="s">
        <v>203</v>
      </c>
      <c r="D216" s="16"/>
      <c r="E216" s="12" t="s">
        <v>233</v>
      </c>
      <c r="F216" s="9" t="s">
        <v>233</v>
      </c>
      <c r="G216" s="13">
        <v>483</v>
      </c>
      <c r="H216" s="13">
        <v>526</v>
      </c>
      <c r="I216" s="14">
        <f t="shared" si="15"/>
        <v>1009</v>
      </c>
    </row>
    <row r="217" spans="1:9" ht="12.75">
      <c r="A217" s="8">
        <v>195</v>
      </c>
      <c r="B217" s="9" t="s">
        <v>0</v>
      </c>
      <c r="C217" s="10" t="s">
        <v>203</v>
      </c>
      <c r="D217" s="16"/>
      <c r="E217" s="12"/>
      <c r="F217" s="9" t="s">
        <v>82</v>
      </c>
      <c r="G217" s="13">
        <v>129</v>
      </c>
      <c r="H217" s="13">
        <v>139</v>
      </c>
      <c r="I217" s="15">
        <f t="shared" si="15"/>
        <v>268</v>
      </c>
    </row>
    <row r="218" spans="1:9" ht="12.75">
      <c r="A218" s="8">
        <v>196</v>
      </c>
      <c r="B218" s="9" t="s">
        <v>0</v>
      </c>
      <c r="C218" s="10" t="s">
        <v>203</v>
      </c>
      <c r="D218" s="16"/>
      <c r="E218" s="12"/>
      <c r="F218" s="9" t="s">
        <v>137</v>
      </c>
      <c r="G218" s="13">
        <v>130</v>
      </c>
      <c r="H218" s="13">
        <v>134</v>
      </c>
      <c r="I218" s="15">
        <f t="shared" si="15"/>
        <v>264</v>
      </c>
    </row>
    <row r="219" spans="1:9" ht="12.75">
      <c r="A219" s="8">
        <v>197</v>
      </c>
      <c r="B219" s="9" t="s">
        <v>0</v>
      </c>
      <c r="C219" s="10" t="s">
        <v>203</v>
      </c>
      <c r="D219" s="16"/>
      <c r="E219" s="12"/>
      <c r="F219" s="9" t="s">
        <v>234</v>
      </c>
      <c r="G219" s="13">
        <v>102</v>
      </c>
      <c r="H219" s="13">
        <v>111</v>
      </c>
      <c r="I219" s="15">
        <f t="shared" si="15"/>
        <v>213</v>
      </c>
    </row>
    <row r="220" spans="1:9" ht="12.75">
      <c r="A220" s="8">
        <v>198</v>
      </c>
      <c r="B220" s="9" t="s">
        <v>0</v>
      </c>
      <c r="C220" s="10" t="s">
        <v>203</v>
      </c>
      <c r="D220" s="16"/>
      <c r="E220" s="12" t="s">
        <v>235</v>
      </c>
      <c r="F220" s="9" t="s">
        <v>236</v>
      </c>
      <c r="G220" s="13">
        <v>309</v>
      </c>
      <c r="H220" s="13">
        <v>379</v>
      </c>
      <c r="I220" s="15">
        <f t="shared" si="15"/>
        <v>688</v>
      </c>
    </row>
    <row r="221" spans="1:9" ht="12.75">
      <c r="A221" s="8">
        <v>199</v>
      </c>
      <c r="B221" s="9" t="s">
        <v>0</v>
      </c>
      <c r="C221" s="10" t="s">
        <v>203</v>
      </c>
      <c r="D221" s="16"/>
      <c r="E221" s="12"/>
      <c r="F221" s="9" t="s">
        <v>235</v>
      </c>
      <c r="G221" s="13">
        <v>195</v>
      </c>
      <c r="H221" s="13">
        <v>194</v>
      </c>
      <c r="I221" s="15">
        <f t="shared" si="15"/>
        <v>389</v>
      </c>
    </row>
    <row r="222" spans="1:9" ht="12.75">
      <c r="A222" s="8">
        <v>200</v>
      </c>
      <c r="B222" s="9" t="s">
        <v>0</v>
      </c>
      <c r="C222" s="10" t="s">
        <v>203</v>
      </c>
      <c r="D222" s="16"/>
      <c r="E222" s="12" t="s">
        <v>237</v>
      </c>
      <c r="F222" s="9" t="s">
        <v>237</v>
      </c>
      <c r="G222" s="13">
        <v>259</v>
      </c>
      <c r="H222" s="13">
        <v>258</v>
      </c>
      <c r="I222" s="15">
        <f t="shared" si="15"/>
        <v>517</v>
      </c>
    </row>
    <row r="223" spans="1:9" ht="12.75">
      <c r="A223" s="8">
        <v>201</v>
      </c>
      <c r="B223" s="9" t="s">
        <v>0</v>
      </c>
      <c r="C223" s="10" t="s">
        <v>203</v>
      </c>
      <c r="D223" s="16"/>
      <c r="E223" s="12"/>
      <c r="F223" s="9" t="s">
        <v>238</v>
      </c>
      <c r="G223" s="13">
        <v>89</v>
      </c>
      <c r="H223" s="13">
        <v>106</v>
      </c>
      <c r="I223" s="15">
        <f t="shared" si="15"/>
        <v>195</v>
      </c>
    </row>
    <row r="224" spans="1:9" ht="12.75">
      <c r="A224" s="8">
        <v>202</v>
      </c>
      <c r="B224" s="9" t="s">
        <v>0</v>
      </c>
      <c r="C224" s="10" t="s">
        <v>203</v>
      </c>
      <c r="D224" s="17"/>
      <c r="E224" s="12"/>
      <c r="F224" s="9" t="s">
        <v>239</v>
      </c>
      <c r="G224" s="13">
        <v>165</v>
      </c>
      <c r="H224" s="13">
        <v>177</v>
      </c>
      <c r="I224" s="15">
        <f t="shared" si="15"/>
        <v>342</v>
      </c>
    </row>
    <row r="225" spans="1:9" ht="8.25" customHeight="1">
      <c r="A225" s="27"/>
      <c r="B225" s="18"/>
      <c r="C225" s="18"/>
      <c r="D225" s="40"/>
      <c r="E225" s="18"/>
      <c r="F225" s="18"/>
      <c r="G225" s="21"/>
      <c r="H225" s="21"/>
      <c r="I225" s="21"/>
    </row>
    <row r="226" spans="1:9" ht="15.75" customHeight="1">
      <c r="A226" s="8">
        <v>203</v>
      </c>
      <c r="B226" s="9" t="s">
        <v>0</v>
      </c>
      <c r="C226" s="10" t="s">
        <v>203</v>
      </c>
      <c r="D226" s="11" t="s">
        <v>178</v>
      </c>
      <c r="E226" s="12" t="s">
        <v>240</v>
      </c>
      <c r="F226" s="9" t="s">
        <v>240</v>
      </c>
      <c r="G226" s="13">
        <v>845</v>
      </c>
      <c r="H226" s="13">
        <v>978</v>
      </c>
      <c r="I226" s="14">
        <f aca="true" t="shared" si="16" ref="I226:I240">H226+G226</f>
        <v>1823</v>
      </c>
    </row>
    <row r="227" spans="1:9" ht="15.75" customHeight="1">
      <c r="A227" s="8">
        <v>207</v>
      </c>
      <c r="B227" s="9" t="s">
        <v>0</v>
      </c>
      <c r="C227" s="10" t="s">
        <v>203</v>
      </c>
      <c r="D227" s="11"/>
      <c r="E227" s="12" t="s">
        <v>241</v>
      </c>
      <c r="F227" s="9" t="s">
        <v>242</v>
      </c>
      <c r="G227" s="13">
        <v>400</v>
      </c>
      <c r="H227" s="13">
        <v>435</v>
      </c>
      <c r="I227" s="15">
        <f>H227+G227</f>
        <v>835</v>
      </c>
    </row>
    <row r="228" spans="1:9" ht="12.75">
      <c r="A228" s="8">
        <v>208</v>
      </c>
      <c r="B228" s="9" t="s">
        <v>0</v>
      </c>
      <c r="C228" s="10" t="s">
        <v>203</v>
      </c>
      <c r="D228" s="16"/>
      <c r="E228" s="12"/>
      <c r="F228" s="9" t="s">
        <v>241</v>
      </c>
      <c r="G228" s="13">
        <v>166</v>
      </c>
      <c r="H228" s="13">
        <v>205</v>
      </c>
      <c r="I228" s="15">
        <f>H228+G228</f>
        <v>371</v>
      </c>
    </row>
    <row r="229" spans="1:9" ht="12.75">
      <c r="A229" s="8">
        <v>209</v>
      </c>
      <c r="B229" s="9" t="s">
        <v>0</v>
      </c>
      <c r="C229" s="10" t="s">
        <v>203</v>
      </c>
      <c r="D229" s="16"/>
      <c r="E229" s="12"/>
      <c r="F229" s="9" t="s">
        <v>243</v>
      </c>
      <c r="G229" s="13">
        <v>213</v>
      </c>
      <c r="H229" s="13">
        <v>249</v>
      </c>
      <c r="I229" s="15">
        <f>H229+G229</f>
        <v>462</v>
      </c>
    </row>
    <row r="230" spans="1:9" ht="13.5" customHeight="1">
      <c r="A230" s="8">
        <v>204</v>
      </c>
      <c r="B230" s="9" t="s">
        <v>0</v>
      </c>
      <c r="C230" s="10" t="s">
        <v>203</v>
      </c>
      <c r="D230" s="49"/>
      <c r="E230" s="54" t="s">
        <v>244</v>
      </c>
      <c r="F230" s="9" t="s">
        <v>244</v>
      </c>
      <c r="G230" s="13">
        <v>419</v>
      </c>
      <c r="H230" s="13">
        <v>483</v>
      </c>
      <c r="I230" s="15">
        <f t="shared" si="16"/>
        <v>902</v>
      </c>
    </row>
    <row r="231" spans="1:9" ht="12.75">
      <c r="A231" s="8">
        <v>205</v>
      </c>
      <c r="B231" s="9" t="s">
        <v>0</v>
      </c>
      <c r="C231" s="10" t="s">
        <v>203</v>
      </c>
      <c r="D231" s="16"/>
      <c r="E231" s="55"/>
      <c r="F231" s="9" t="s">
        <v>245</v>
      </c>
      <c r="G231" s="13">
        <v>64</v>
      </c>
      <c r="H231" s="13">
        <v>75</v>
      </c>
      <c r="I231" s="15">
        <f t="shared" si="16"/>
        <v>139</v>
      </c>
    </row>
    <row r="232" spans="1:9" ht="12.75">
      <c r="A232" s="8">
        <v>206</v>
      </c>
      <c r="B232" s="9" t="s">
        <v>0</v>
      </c>
      <c r="C232" s="10" t="s">
        <v>203</v>
      </c>
      <c r="D232" s="16"/>
      <c r="E232" s="12" t="s">
        <v>246</v>
      </c>
      <c r="F232" s="9" t="s">
        <v>246</v>
      </c>
      <c r="G232" s="13">
        <v>1352</v>
      </c>
      <c r="H232" s="13">
        <v>1417</v>
      </c>
      <c r="I232" s="15">
        <f t="shared" si="16"/>
        <v>2769</v>
      </c>
    </row>
    <row r="233" spans="1:9" ht="12.75">
      <c r="A233" s="8">
        <v>210</v>
      </c>
      <c r="B233" s="9" t="s">
        <v>0</v>
      </c>
      <c r="C233" s="10" t="s">
        <v>203</v>
      </c>
      <c r="D233" s="16"/>
      <c r="E233" s="12" t="s">
        <v>247</v>
      </c>
      <c r="F233" s="9" t="s">
        <v>247</v>
      </c>
      <c r="G233" s="13">
        <v>496</v>
      </c>
      <c r="H233" s="13">
        <v>481</v>
      </c>
      <c r="I233" s="15">
        <f t="shared" si="16"/>
        <v>977</v>
      </c>
    </row>
    <row r="234" spans="1:9" ht="12.75">
      <c r="A234" s="8">
        <v>211</v>
      </c>
      <c r="B234" s="9" t="s">
        <v>0</v>
      </c>
      <c r="C234" s="10" t="s">
        <v>203</v>
      </c>
      <c r="D234" s="16"/>
      <c r="E234" s="12" t="s">
        <v>248</v>
      </c>
      <c r="F234" s="9" t="s">
        <v>249</v>
      </c>
      <c r="G234" s="13">
        <v>243</v>
      </c>
      <c r="H234" s="13">
        <v>274</v>
      </c>
      <c r="I234" s="15">
        <f t="shared" si="16"/>
        <v>517</v>
      </c>
    </row>
    <row r="235" spans="1:9" ht="12.75">
      <c r="A235" s="8">
        <v>212</v>
      </c>
      <c r="B235" s="9" t="s">
        <v>0</v>
      </c>
      <c r="C235" s="10" t="s">
        <v>203</v>
      </c>
      <c r="D235" s="16"/>
      <c r="E235" s="12"/>
      <c r="F235" s="9" t="s">
        <v>248</v>
      </c>
      <c r="G235" s="13">
        <v>332</v>
      </c>
      <c r="H235" s="13">
        <v>324</v>
      </c>
      <c r="I235" s="15">
        <f t="shared" si="16"/>
        <v>656</v>
      </c>
    </row>
    <row r="236" spans="1:9" ht="12.75">
      <c r="A236" s="8">
        <v>213</v>
      </c>
      <c r="B236" s="9" t="s">
        <v>0</v>
      </c>
      <c r="C236" s="10" t="s">
        <v>203</v>
      </c>
      <c r="D236" s="16"/>
      <c r="E236" s="12" t="s">
        <v>250</v>
      </c>
      <c r="F236" s="9" t="s">
        <v>250</v>
      </c>
      <c r="G236" s="13">
        <v>529</v>
      </c>
      <c r="H236" s="13">
        <v>636</v>
      </c>
      <c r="I236" s="14">
        <f t="shared" si="16"/>
        <v>1165</v>
      </c>
    </row>
    <row r="237" spans="1:9" ht="12.75">
      <c r="A237" s="8">
        <v>214</v>
      </c>
      <c r="B237" s="9" t="s">
        <v>0</v>
      </c>
      <c r="C237" s="10" t="s">
        <v>203</v>
      </c>
      <c r="D237" s="16"/>
      <c r="E237" s="12"/>
      <c r="F237" s="9" t="s">
        <v>251</v>
      </c>
      <c r="G237" s="13">
        <v>92</v>
      </c>
      <c r="H237" s="13">
        <v>107</v>
      </c>
      <c r="I237" s="15">
        <f t="shared" si="16"/>
        <v>199</v>
      </c>
    </row>
    <row r="238" spans="1:9" ht="12.75">
      <c r="A238" s="8">
        <v>215</v>
      </c>
      <c r="B238" s="9" t="s">
        <v>0</v>
      </c>
      <c r="C238" s="10" t="s">
        <v>203</v>
      </c>
      <c r="D238" s="16"/>
      <c r="E238" s="12" t="s">
        <v>252</v>
      </c>
      <c r="F238" s="9" t="s">
        <v>252</v>
      </c>
      <c r="G238" s="13">
        <v>828</v>
      </c>
      <c r="H238" s="13">
        <v>898</v>
      </c>
      <c r="I238" s="14">
        <f t="shared" si="16"/>
        <v>1726</v>
      </c>
    </row>
    <row r="239" spans="1:9" ht="12.75">
      <c r="A239" s="8">
        <v>216</v>
      </c>
      <c r="B239" s="9" t="s">
        <v>0</v>
      </c>
      <c r="C239" s="10" t="s">
        <v>203</v>
      </c>
      <c r="D239" s="16"/>
      <c r="E239" s="12" t="s">
        <v>253</v>
      </c>
      <c r="F239" s="9" t="s">
        <v>253</v>
      </c>
      <c r="G239" s="13">
        <v>778</v>
      </c>
      <c r="H239" s="13">
        <v>871</v>
      </c>
      <c r="I239" s="14">
        <f t="shared" si="16"/>
        <v>1649</v>
      </c>
    </row>
    <row r="240" spans="1:9" ht="12.75">
      <c r="A240" s="8">
        <v>217</v>
      </c>
      <c r="B240" s="9" t="s">
        <v>0</v>
      </c>
      <c r="C240" s="10" t="s">
        <v>203</v>
      </c>
      <c r="D240" s="17"/>
      <c r="E240" s="12"/>
      <c r="F240" s="9" t="s">
        <v>254</v>
      </c>
      <c r="G240" s="13">
        <v>154</v>
      </c>
      <c r="H240" s="13">
        <v>167</v>
      </c>
      <c r="I240" s="15">
        <f t="shared" si="16"/>
        <v>321</v>
      </c>
    </row>
  </sheetData>
  <sheetProtection selectLockedCells="1" selectUnlockedCells="1"/>
  <autoFilter ref="A3:J11"/>
  <mergeCells count="87">
    <mergeCell ref="A2:I2"/>
    <mergeCell ref="D4:D5"/>
    <mergeCell ref="E5:E7"/>
    <mergeCell ref="D13:D14"/>
    <mergeCell ref="E14:E15"/>
    <mergeCell ref="E16:E17"/>
    <mergeCell ref="E18:E19"/>
    <mergeCell ref="E20:E21"/>
    <mergeCell ref="E23:E25"/>
    <mergeCell ref="E26:E28"/>
    <mergeCell ref="D30:D31"/>
    <mergeCell ref="E32:E33"/>
    <mergeCell ref="E34:E36"/>
    <mergeCell ref="E38:E39"/>
    <mergeCell ref="D42:D43"/>
    <mergeCell ref="E42:E44"/>
    <mergeCell ref="E45:E47"/>
    <mergeCell ref="E48:E49"/>
    <mergeCell ref="E50:E51"/>
    <mergeCell ref="D54:D55"/>
    <mergeCell ref="E54:E56"/>
    <mergeCell ref="E57:E59"/>
    <mergeCell ref="E61:E62"/>
    <mergeCell ref="E63:E65"/>
    <mergeCell ref="E66:E68"/>
    <mergeCell ref="D70:D71"/>
    <mergeCell ref="E71:E73"/>
    <mergeCell ref="D75:D76"/>
    <mergeCell ref="E76:E77"/>
    <mergeCell ref="D82:D83"/>
    <mergeCell ref="E83:E85"/>
    <mergeCell ref="E86:E87"/>
    <mergeCell ref="D90:D95"/>
    <mergeCell ref="E90:E91"/>
    <mergeCell ref="E92:E93"/>
    <mergeCell ref="D97:D98"/>
    <mergeCell ref="E97:E98"/>
    <mergeCell ref="E99:E100"/>
    <mergeCell ref="E103:E105"/>
    <mergeCell ref="D107:D110"/>
    <mergeCell ref="E109:E110"/>
    <mergeCell ref="D112:D113"/>
    <mergeCell ref="E112:E113"/>
    <mergeCell ref="E115:E117"/>
    <mergeCell ref="E120:E122"/>
    <mergeCell ref="E124:E125"/>
    <mergeCell ref="D127:D128"/>
    <mergeCell ref="E127:E129"/>
    <mergeCell ref="E130:E132"/>
    <mergeCell ref="E133:E134"/>
    <mergeCell ref="E135:E137"/>
    <mergeCell ref="D139:D140"/>
    <mergeCell ref="E139:E140"/>
    <mergeCell ref="E141:E142"/>
    <mergeCell ref="E145:E146"/>
    <mergeCell ref="E148:E149"/>
    <mergeCell ref="E151:E153"/>
    <mergeCell ref="E155:E157"/>
    <mergeCell ref="E160:E162"/>
    <mergeCell ref="D164:D165"/>
    <mergeCell ref="E164:E165"/>
    <mergeCell ref="E166:E167"/>
    <mergeCell ref="D169:D170"/>
    <mergeCell ref="E174:E177"/>
    <mergeCell ref="E178:E180"/>
    <mergeCell ref="E182:E183"/>
    <mergeCell ref="D185:D186"/>
    <mergeCell ref="E185:E186"/>
    <mergeCell ref="D188:D189"/>
    <mergeCell ref="E188:E189"/>
    <mergeCell ref="E190:E191"/>
    <mergeCell ref="E194:E195"/>
    <mergeCell ref="E196:E199"/>
    <mergeCell ref="D203:D204"/>
    <mergeCell ref="E203:E204"/>
    <mergeCell ref="E205:E206"/>
    <mergeCell ref="E207:E209"/>
    <mergeCell ref="E210:E213"/>
    <mergeCell ref="E214:E215"/>
    <mergeCell ref="E216:E219"/>
    <mergeCell ref="E220:E221"/>
    <mergeCell ref="E222:E224"/>
    <mergeCell ref="D226:D227"/>
    <mergeCell ref="E227:E229"/>
    <mergeCell ref="E234:E235"/>
    <mergeCell ref="E236:E237"/>
    <mergeCell ref="E239:E240"/>
  </mergeCells>
  <printOptions/>
  <pageMargins left="0.7479166666666667" right="0.2798611111111111" top="0.5597222222222222" bottom="0.7201388888888889" header="0.5118055555555556" footer="0.5118055555555556"/>
  <pageSetup horizontalDpi="300" verticalDpi="300" orientation="portrait"/>
  <rowBreaks count="4" manualBreakCount="4">
    <brk id="41" max="255" man="1"/>
    <brk id="138" max="255" man="1"/>
    <brk id="187" max="255" man="1"/>
    <brk id="2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391"/>
  <sheetViews>
    <sheetView view="pageBreakPreview" zoomScaleNormal="115" zoomScaleSheetLayoutView="100" workbookViewId="0" topLeftCell="A1">
      <selection activeCell="M280" sqref="M280"/>
    </sheetView>
  </sheetViews>
  <sheetFormatPr defaultColWidth="9.140625" defaultRowHeight="12.75"/>
  <cols>
    <col min="1" max="1" width="4.00390625" style="0" customWidth="1"/>
    <col min="4" max="4" width="13.140625" style="0" customWidth="1"/>
    <col min="5" max="5" width="10.7109375" style="0" customWidth="1"/>
    <col min="6" max="6" width="17.7109375" style="0" customWidth="1"/>
    <col min="7" max="8" width="0" style="0" hidden="1" customWidth="1"/>
    <col min="9" max="9" width="6.28125" style="0" customWidth="1"/>
    <col min="10" max="10" width="7.421875" style="0" customWidth="1"/>
    <col min="11" max="11" width="10.140625" style="56" customWidth="1"/>
    <col min="12" max="12" width="5.8515625" style="0" customWidth="1"/>
  </cols>
  <sheetData>
    <row r="2" spans="1:8" ht="12.75">
      <c r="A2" s="3" t="s">
        <v>255</v>
      </c>
      <c r="B2" s="3"/>
      <c r="C2" s="3"/>
      <c r="D2" s="3"/>
      <c r="E2" s="3"/>
      <c r="F2" s="3"/>
      <c r="G2" s="3"/>
      <c r="H2" s="3"/>
    </row>
    <row r="3" spans="1:11" ht="40.5" customHeight="1">
      <c r="A3" s="57" t="s">
        <v>1</v>
      </c>
      <c r="B3" s="3" t="s">
        <v>2</v>
      </c>
      <c r="C3" s="3" t="s">
        <v>3</v>
      </c>
      <c r="D3" s="58" t="s">
        <v>4</v>
      </c>
      <c r="E3" s="5" t="s">
        <v>5</v>
      </c>
      <c r="F3" s="5" t="s">
        <v>256</v>
      </c>
      <c r="G3" s="59" t="s">
        <v>257</v>
      </c>
      <c r="H3" s="60" t="s">
        <v>258</v>
      </c>
      <c r="I3" s="61" t="s">
        <v>7</v>
      </c>
      <c r="J3" s="61" t="s">
        <v>8</v>
      </c>
      <c r="K3" s="62" t="s">
        <v>9</v>
      </c>
    </row>
    <row r="4" spans="1:11" ht="16.5" customHeight="1">
      <c r="A4" s="8">
        <v>1</v>
      </c>
      <c r="B4" s="9" t="s">
        <v>255</v>
      </c>
      <c r="C4" s="9" t="s">
        <v>259</v>
      </c>
      <c r="D4" s="11" t="s">
        <v>260</v>
      </c>
      <c r="E4" s="9" t="s">
        <v>261</v>
      </c>
      <c r="F4" s="9" t="s">
        <v>261</v>
      </c>
      <c r="G4" s="8"/>
      <c r="H4" s="63"/>
      <c r="I4" s="13">
        <v>699</v>
      </c>
      <c r="J4" s="13">
        <v>763</v>
      </c>
      <c r="K4" s="14">
        <f aca="true" t="shared" si="0" ref="K4:K12">J4+I4</f>
        <v>1462</v>
      </c>
    </row>
    <row r="5" spans="1:11" ht="17.25" customHeight="1">
      <c r="A5" s="8">
        <v>2</v>
      </c>
      <c r="B5" s="9" t="s">
        <v>255</v>
      </c>
      <c r="C5" s="9" t="s">
        <v>259</v>
      </c>
      <c r="D5" s="11"/>
      <c r="E5" s="9"/>
      <c r="F5" s="9" t="s">
        <v>262</v>
      </c>
      <c r="G5" s="8"/>
      <c r="H5" s="63"/>
      <c r="I5" s="13">
        <v>203</v>
      </c>
      <c r="J5" s="13">
        <v>216</v>
      </c>
      <c r="K5" s="15">
        <f t="shared" si="0"/>
        <v>419</v>
      </c>
    </row>
    <row r="6" spans="1:11" ht="17.25" customHeight="1">
      <c r="A6" s="8">
        <v>3</v>
      </c>
      <c r="B6" s="9" t="s">
        <v>255</v>
      </c>
      <c r="C6" s="9" t="s">
        <v>259</v>
      </c>
      <c r="D6" s="11"/>
      <c r="E6" s="9"/>
      <c r="F6" s="9" t="s">
        <v>263</v>
      </c>
      <c r="G6" s="8" t="e">
        <f>SUBTOTAL(9,#REF!)</f>
        <v>#REF!</v>
      </c>
      <c r="H6" s="63"/>
      <c r="I6" s="24">
        <v>83</v>
      </c>
      <c r="J6" s="24">
        <v>84</v>
      </c>
      <c r="K6" s="25">
        <f t="shared" si="0"/>
        <v>167</v>
      </c>
    </row>
    <row r="7" spans="1:11" ht="16.5" customHeight="1">
      <c r="A7" s="8">
        <v>4</v>
      </c>
      <c r="B7" s="9" t="s">
        <v>255</v>
      </c>
      <c r="C7" s="9" t="s">
        <v>259</v>
      </c>
      <c r="D7" s="11"/>
      <c r="E7" s="9" t="s">
        <v>264</v>
      </c>
      <c r="F7" s="9" t="s">
        <v>265</v>
      </c>
      <c r="G7" s="8"/>
      <c r="H7" s="63"/>
      <c r="I7" s="13">
        <v>202</v>
      </c>
      <c r="J7" s="13">
        <v>181</v>
      </c>
      <c r="K7" s="15">
        <f t="shared" si="0"/>
        <v>383</v>
      </c>
    </row>
    <row r="8" spans="1:11" ht="16.5" customHeight="1">
      <c r="A8" s="8">
        <v>5</v>
      </c>
      <c r="B8" s="9" t="s">
        <v>255</v>
      </c>
      <c r="C8" s="9" t="s">
        <v>259</v>
      </c>
      <c r="D8" s="16"/>
      <c r="E8" s="9"/>
      <c r="F8" s="9" t="s">
        <v>266</v>
      </c>
      <c r="G8" s="8"/>
      <c r="H8" s="63"/>
      <c r="I8" s="13">
        <v>114</v>
      </c>
      <c r="J8" s="13">
        <v>121</v>
      </c>
      <c r="K8" s="15">
        <f t="shared" si="0"/>
        <v>235</v>
      </c>
    </row>
    <row r="9" spans="1:11" ht="16.5" customHeight="1">
      <c r="A9" s="8">
        <v>6</v>
      </c>
      <c r="B9" s="9" t="s">
        <v>255</v>
      </c>
      <c r="C9" s="9" t="s">
        <v>259</v>
      </c>
      <c r="D9" s="16"/>
      <c r="E9" s="9"/>
      <c r="F9" s="9" t="s">
        <v>267</v>
      </c>
      <c r="G9" s="8"/>
      <c r="H9" s="63"/>
      <c r="I9" s="13">
        <v>119</v>
      </c>
      <c r="J9" s="13">
        <v>108</v>
      </c>
      <c r="K9" s="15">
        <f t="shared" si="0"/>
        <v>227</v>
      </c>
    </row>
    <row r="10" spans="1:11" ht="12.75">
      <c r="A10" s="8">
        <v>7</v>
      </c>
      <c r="B10" s="9" t="s">
        <v>255</v>
      </c>
      <c r="C10" s="9" t="s">
        <v>259</v>
      </c>
      <c r="D10" s="64"/>
      <c r="E10" s="9"/>
      <c r="F10" s="9" t="s">
        <v>268</v>
      </c>
      <c r="G10" s="8" t="e">
        <f>SUBTOTAL(9,#REF!)</f>
        <v>#REF!</v>
      </c>
      <c r="H10" s="63">
        <v>1170</v>
      </c>
      <c r="I10" s="13">
        <v>153</v>
      </c>
      <c r="J10" s="13">
        <v>144</v>
      </c>
      <c r="K10" s="15">
        <f t="shared" si="0"/>
        <v>297</v>
      </c>
    </row>
    <row r="11" spans="1:11" ht="12.75">
      <c r="A11" s="8">
        <v>8</v>
      </c>
      <c r="B11" s="9" t="s">
        <v>255</v>
      </c>
      <c r="C11" s="9" t="s">
        <v>259</v>
      </c>
      <c r="D11" s="64"/>
      <c r="E11" s="9" t="s">
        <v>269</v>
      </c>
      <c r="F11" s="9" t="s">
        <v>270</v>
      </c>
      <c r="G11" s="8"/>
      <c r="H11" s="63"/>
      <c r="I11" s="13">
        <v>187</v>
      </c>
      <c r="J11" s="13">
        <v>207</v>
      </c>
      <c r="K11" s="65">
        <f t="shared" si="0"/>
        <v>394</v>
      </c>
    </row>
    <row r="12" spans="1:11" ht="12.75">
      <c r="A12" s="8">
        <v>9</v>
      </c>
      <c r="B12" s="9" t="s">
        <v>255</v>
      </c>
      <c r="C12" s="9" t="s">
        <v>259</v>
      </c>
      <c r="D12" s="64"/>
      <c r="E12" s="9"/>
      <c r="F12" s="9" t="s">
        <v>271</v>
      </c>
      <c r="G12" s="8"/>
      <c r="H12" s="63"/>
      <c r="I12" s="13">
        <v>220</v>
      </c>
      <c r="J12" s="13">
        <v>202</v>
      </c>
      <c r="K12" s="65">
        <f t="shared" si="0"/>
        <v>422</v>
      </c>
    </row>
    <row r="13" spans="1:11" ht="12.75">
      <c r="A13" s="8">
        <v>10</v>
      </c>
      <c r="B13" s="9" t="s">
        <v>255</v>
      </c>
      <c r="C13" s="9" t="s">
        <v>259</v>
      </c>
      <c r="D13" s="64"/>
      <c r="E13" s="9"/>
      <c r="F13" s="9" t="s">
        <v>269</v>
      </c>
      <c r="G13" s="8"/>
      <c r="H13" s="63"/>
      <c r="I13" s="13"/>
      <c r="J13" s="13"/>
      <c r="K13" s="65"/>
    </row>
    <row r="14" spans="1:11" ht="12.75">
      <c r="A14" s="8">
        <v>11</v>
      </c>
      <c r="B14" s="9" t="s">
        <v>255</v>
      </c>
      <c r="C14" s="9" t="s">
        <v>259</v>
      </c>
      <c r="D14" s="64"/>
      <c r="E14" s="9"/>
      <c r="F14" s="9" t="s">
        <v>272</v>
      </c>
      <c r="G14" s="8"/>
      <c r="H14" s="63"/>
      <c r="I14" s="13">
        <v>156</v>
      </c>
      <c r="J14" s="13">
        <v>136</v>
      </c>
      <c r="K14" s="65">
        <f aca="true" t="shared" si="1" ref="K14:K28">J14+I14</f>
        <v>292</v>
      </c>
    </row>
    <row r="15" spans="1:11" ht="12.75">
      <c r="A15" s="8">
        <v>12</v>
      </c>
      <c r="B15" s="9" t="s">
        <v>255</v>
      </c>
      <c r="C15" s="9" t="s">
        <v>259</v>
      </c>
      <c r="D15" s="64"/>
      <c r="E15" s="9"/>
      <c r="F15" s="9" t="s">
        <v>273</v>
      </c>
      <c r="G15" s="8" t="e">
        <f>SUBTOTAL(9,#REF!)</f>
        <v>#REF!</v>
      </c>
      <c r="H15" s="63"/>
      <c r="I15" s="13">
        <v>216</v>
      </c>
      <c r="J15" s="13">
        <v>214</v>
      </c>
      <c r="K15" s="65">
        <f t="shared" si="1"/>
        <v>430</v>
      </c>
    </row>
    <row r="16" spans="1:11" ht="12.75">
      <c r="A16" s="8">
        <v>13</v>
      </c>
      <c r="B16" s="9" t="s">
        <v>255</v>
      </c>
      <c r="C16" s="9" t="s">
        <v>259</v>
      </c>
      <c r="D16" s="64"/>
      <c r="E16" s="9" t="s">
        <v>274</v>
      </c>
      <c r="F16" s="9" t="s">
        <v>275</v>
      </c>
      <c r="G16" s="8"/>
      <c r="H16" s="63"/>
      <c r="I16" s="13">
        <v>394</v>
      </c>
      <c r="J16" s="13">
        <v>260</v>
      </c>
      <c r="K16" s="65">
        <f t="shared" si="1"/>
        <v>654</v>
      </c>
    </row>
    <row r="17" spans="1:11" ht="12.75">
      <c r="A17" s="8">
        <v>14</v>
      </c>
      <c r="B17" s="9" t="s">
        <v>255</v>
      </c>
      <c r="C17" s="9" t="s">
        <v>259</v>
      </c>
      <c r="D17" s="64"/>
      <c r="E17" s="9"/>
      <c r="F17" s="9" t="s">
        <v>276</v>
      </c>
      <c r="G17" s="8"/>
      <c r="H17" s="63"/>
      <c r="I17" s="13">
        <v>37</v>
      </c>
      <c r="J17" s="13">
        <v>37</v>
      </c>
      <c r="K17" s="65">
        <f t="shared" si="1"/>
        <v>74</v>
      </c>
    </row>
    <row r="18" spans="1:11" ht="12.75">
      <c r="A18" s="8">
        <v>15</v>
      </c>
      <c r="B18" s="9" t="s">
        <v>255</v>
      </c>
      <c r="C18" s="9" t="s">
        <v>259</v>
      </c>
      <c r="D18" s="64"/>
      <c r="E18" s="9"/>
      <c r="F18" s="9" t="s">
        <v>277</v>
      </c>
      <c r="G18" s="8"/>
      <c r="H18" s="63"/>
      <c r="I18" s="13">
        <v>29</v>
      </c>
      <c r="J18" s="13">
        <v>32</v>
      </c>
      <c r="K18" s="65">
        <f t="shared" si="1"/>
        <v>61</v>
      </c>
    </row>
    <row r="19" spans="1:11" ht="12.75">
      <c r="A19" s="8">
        <v>16</v>
      </c>
      <c r="B19" s="9" t="s">
        <v>255</v>
      </c>
      <c r="C19" s="9" t="s">
        <v>259</v>
      </c>
      <c r="D19" s="64"/>
      <c r="E19" s="9"/>
      <c r="F19" s="9" t="s">
        <v>278</v>
      </c>
      <c r="G19" s="8"/>
      <c r="H19" s="63"/>
      <c r="I19" s="13">
        <v>32</v>
      </c>
      <c r="J19" s="13">
        <v>31</v>
      </c>
      <c r="K19" s="65">
        <f t="shared" si="1"/>
        <v>63</v>
      </c>
    </row>
    <row r="20" spans="1:11" ht="12.75">
      <c r="A20" s="8">
        <v>17</v>
      </c>
      <c r="B20" s="9" t="s">
        <v>255</v>
      </c>
      <c r="C20" s="9" t="s">
        <v>259</v>
      </c>
      <c r="D20" s="64"/>
      <c r="E20" s="9"/>
      <c r="F20" s="9" t="s">
        <v>279</v>
      </c>
      <c r="G20" s="8"/>
      <c r="H20" s="63"/>
      <c r="I20" s="13">
        <v>88</v>
      </c>
      <c r="J20" s="13">
        <v>81</v>
      </c>
      <c r="K20" s="65">
        <f t="shared" si="1"/>
        <v>169</v>
      </c>
    </row>
    <row r="21" spans="1:11" ht="12.75">
      <c r="A21" s="8">
        <v>18</v>
      </c>
      <c r="B21" s="9" t="s">
        <v>255</v>
      </c>
      <c r="C21" s="9" t="s">
        <v>259</v>
      </c>
      <c r="D21" s="64"/>
      <c r="E21" s="9"/>
      <c r="F21" s="9" t="s">
        <v>280</v>
      </c>
      <c r="G21" s="8"/>
      <c r="H21" s="63"/>
      <c r="I21" s="13">
        <v>24</v>
      </c>
      <c r="J21" s="13">
        <v>34</v>
      </c>
      <c r="K21" s="65">
        <f t="shared" si="1"/>
        <v>58</v>
      </c>
    </row>
    <row r="22" spans="1:11" ht="12.75">
      <c r="A22" s="8">
        <v>19</v>
      </c>
      <c r="B22" s="9" t="s">
        <v>255</v>
      </c>
      <c r="C22" s="9" t="s">
        <v>259</v>
      </c>
      <c r="D22" s="64"/>
      <c r="E22" s="9"/>
      <c r="F22" s="9" t="s">
        <v>281</v>
      </c>
      <c r="G22" s="8" t="e">
        <f>SUBTOTAL(9,#REF!)</f>
        <v>#REF!</v>
      </c>
      <c r="H22" s="63"/>
      <c r="I22" s="13">
        <v>163</v>
      </c>
      <c r="J22" s="13">
        <v>182</v>
      </c>
      <c r="K22" s="65">
        <f t="shared" si="1"/>
        <v>345</v>
      </c>
    </row>
    <row r="23" spans="1:11" ht="12.75">
      <c r="A23" s="8">
        <v>20</v>
      </c>
      <c r="B23" s="9" t="s">
        <v>255</v>
      </c>
      <c r="C23" s="9" t="s">
        <v>259</v>
      </c>
      <c r="D23" s="64"/>
      <c r="E23" s="9" t="s">
        <v>282</v>
      </c>
      <c r="F23" s="9" t="s">
        <v>283</v>
      </c>
      <c r="G23" s="8"/>
      <c r="H23" s="63"/>
      <c r="I23" s="13">
        <v>108</v>
      </c>
      <c r="J23" s="13">
        <v>130</v>
      </c>
      <c r="K23" s="65">
        <f t="shared" si="1"/>
        <v>238</v>
      </c>
    </row>
    <row r="24" spans="1:11" ht="12.75">
      <c r="A24" s="8">
        <v>21</v>
      </c>
      <c r="B24" s="9" t="s">
        <v>255</v>
      </c>
      <c r="C24" s="9" t="s">
        <v>259</v>
      </c>
      <c r="D24" s="64"/>
      <c r="E24" s="9"/>
      <c r="F24" s="9" t="s">
        <v>284</v>
      </c>
      <c r="G24" s="8"/>
      <c r="H24" s="63"/>
      <c r="I24" s="13">
        <v>393</v>
      </c>
      <c r="J24" s="13">
        <v>382</v>
      </c>
      <c r="K24" s="65">
        <f t="shared" si="1"/>
        <v>775</v>
      </c>
    </row>
    <row r="25" spans="1:11" ht="12.75">
      <c r="A25" s="8">
        <v>22</v>
      </c>
      <c r="B25" s="9" t="s">
        <v>255</v>
      </c>
      <c r="C25" s="9" t="s">
        <v>259</v>
      </c>
      <c r="D25" s="64"/>
      <c r="E25" s="9"/>
      <c r="F25" s="9" t="s">
        <v>285</v>
      </c>
      <c r="G25" s="8" t="e">
        <f>SUBTOTAL(9,#REF!)</f>
        <v>#REF!</v>
      </c>
      <c r="H25" s="63">
        <v>1354</v>
      </c>
      <c r="I25" s="13">
        <v>94</v>
      </c>
      <c r="J25" s="13">
        <v>126</v>
      </c>
      <c r="K25" s="65">
        <f t="shared" si="1"/>
        <v>220</v>
      </c>
    </row>
    <row r="26" spans="1:11" ht="12.75">
      <c r="A26" s="8">
        <v>23</v>
      </c>
      <c r="B26" s="9" t="s">
        <v>255</v>
      </c>
      <c r="C26" s="9" t="s">
        <v>259</v>
      </c>
      <c r="D26" s="64"/>
      <c r="E26" s="9" t="s">
        <v>286</v>
      </c>
      <c r="F26" s="9" t="s">
        <v>217</v>
      </c>
      <c r="G26" s="8"/>
      <c r="H26" s="63"/>
      <c r="I26" s="13">
        <v>358</v>
      </c>
      <c r="J26" s="13">
        <v>357</v>
      </c>
      <c r="K26" s="65">
        <f t="shared" si="1"/>
        <v>715</v>
      </c>
    </row>
    <row r="27" spans="1:11" ht="12.75">
      <c r="A27" s="8">
        <v>24</v>
      </c>
      <c r="B27" s="9" t="s">
        <v>255</v>
      </c>
      <c r="C27" s="9" t="s">
        <v>259</v>
      </c>
      <c r="D27" s="64"/>
      <c r="E27" s="9"/>
      <c r="F27" s="9" t="s">
        <v>287</v>
      </c>
      <c r="G27" s="8">
        <v>431</v>
      </c>
      <c r="H27" s="63"/>
      <c r="I27" s="13">
        <v>462</v>
      </c>
      <c r="J27" s="13">
        <v>467</v>
      </c>
      <c r="K27" s="65">
        <f t="shared" si="1"/>
        <v>929</v>
      </c>
    </row>
    <row r="28" spans="1:11" ht="12.75">
      <c r="A28" s="8">
        <v>25</v>
      </c>
      <c r="B28" s="9" t="s">
        <v>255</v>
      </c>
      <c r="C28" s="9" t="s">
        <v>259</v>
      </c>
      <c r="D28" s="64"/>
      <c r="E28" s="9" t="s">
        <v>288</v>
      </c>
      <c r="F28" s="9" t="s">
        <v>288</v>
      </c>
      <c r="G28" s="8"/>
      <c r="H28" s="63"/>
      <c r="I28" s="13">
        <v>213</v>
      </c>
      <c r="J28" s="13">
        <v>182</v>
      </c>
      <c r="K28" s="65">
        <f t="shared" si="1"/>
        <v>395</v>
      </c>
    </row>
    <row r="29" spans="1:11" ht="12.75">
      <c r="A29" s="8">
        <v>26</v>
      </c>
      <c r="B29" s="9" t="s">
        <v>255</v>
      </c>
      <c r="C29" s="9" t="s">
        <v>259</v>
      </c>
      <c r="D29" s="64"/>
      <c r="E29" s="9"/>
      <c r="F29" s="9" t="s">
        <v>289</v>
      </c>
      <c r="G29" s="8"/>
      <c r="H29" s="63"/>
      <c r="I29" s="13">
        <v>210</v>
      </c>
      <c r="J29" s="13">
        <v>199</v>
      </c>
      <c r="K29" s="65">
        <v>409</v>
      </c>
    </row>
    <row r="30" spans="1:11" ht="12.75">
      <c r="A30" s="8">
        <v>27</v>
      </c>
      <c r="B30" s="9" t="s">
        <v>255</v>
      </c>
      <c r="C30" s="9" t="s">
        <v>259</v>
      </c>
      <c r="D30" s="64"/>
      <c r="E30" s="9"/>
      <c r="F30" s="9" t="s">
        <v>290</v>
      </c>
      <c r="G30" s="8"/>
      <c r="H30" s="63"/>
      <c r="I30" s="13">
        <v>280</v>
      </c>
      <c r="J30" s="13">
        <v>269</v>
      </c>
      <c r="K30" s="65">
        <f aca="true" t="shared" si="2" ref="K30:K39">J30+I30</f>
        <v>549</v>
      </c>
    </row>
    <row r="31" spans="1:11" ht="12.75">
      <c r="A31" s="8">
        <v>28</v>
      </c>
      <c r="B31" s="9" t="s">
        <v>255</v>
      </c>
      <c r="C31" s="9" t="s">
        <v>259</v>
      </c>
      <c r="D31" s="64"/>
      <c r="E31" s="9"/>
      <c r="F31" s="9" t="s">
        <v>291</v>
      </c>
      <c r="G31" s="8" t="e">
        <f>SUBTOTAL(9,#REF!)</f>
        <v>#REF!</v>
      </c>
      <c r="H31" s="63"/>
      <c r="I31" s="13">
        <v>234</v>
      </c>
      <c r="J31" s="13">
        <v>280</v>
      </c>
      <c r="K31" s="65">
        <f t="shared" si="2"/>
        <v>514</v>
      </c>
    </row>
    <row r="32" spans="1:11" ht="12.75">
      <c r="A32" s="8">
        <v>29</v>
      </c>
      <c r="B32" s="9" t="s">
        <v>255</v>
      </c>
      <c r="C32" s="9" t="s">
        <v>259</v>
      </c>
      <c r="D32" s="64"/>
      <c r="E32" s="9" t="s">
        <v>292</v>
      </c>
      <c r="F32" s="9" t="s">
        <v>293</v>
      </c>
      <c r="G32" s="8"/>
      <c r="H32" s="63"/>
      <c r="I32" s="13">
        <v>147</v>
      </c>
      <c r="J32" s="13">
        <v>134</v>
      </c>
      <c r="K32" s="65">
        <f t="shared" si="2"/>
        <v>281</v>
      </c>
    </row>
    <row r="33" spans="1:11" ht="12.75">
      <c r="A33" s="8">
        <v>30</v>
      </c>
      <c r="B33" s="9" t="s">
        <v>255</v>
      </c>
      <c r="C33" s="9" t="s">
        <v>259</v>
      </c>
      <c r="D33" s="64"/>
      <c r="E33" s="9"/>
      <c r="F33" s="9" t="s">
        <v>216</v>
      </c>
      <c r="G33" s="8"/>
      <c r="H33" s="63"/>
      <c r="I33" s="13">
        <v>364</v>
      </c>
      <c r="J33" s="13">
        <v>376</v>
      </c>
      <c r="K33" s="65">
        <f t="shared" si="2"/>
        <v>740</v>
      </c>
    </row>
    <row r="34" spans="1:11" ht="12.75">
      <c r="A34" s="8">
        <v>31</v>
      </c>
      <c r="B34" s="9" t="s">
        <v>255</v>
      </c>
      <c r="C34" s="9" t="s">
        <v>259</v>
      </c>
      <c r="D34" s="64"/>
      <c r="E34" s="9"/>
      <c r="F34" s="9" t="s">
        <v>292</v>
      </c>
      <c r="G34" s="8" t="e">
        <f>SUBTOTAL(9,#REF!)</f>
        <v>#REF!</v>
      </c>
      <c r="H34" s="63"/>
      <c r="I34" s="13">
        <v>125</v>
      </c>
      <c r="J34" s="13">
        <v>143</v>
      </c>
      <c r="K34" s="65">
        <f t="shared" si="2"/>
        <v>268</v>
      </c>
    </row>
    <row r="35" spans="1:11" ht="12.75">
      <c r="A35" s="8">
        <v>32</v>
      </c>
      <c r="B35" s="9" t="s">
        <v>255</v>
      </c>
      <c r="C35" s="9" t="s">
        <v>259</v>
      </c>
      <c r="D35" s="64"/>
      <c r="E35" s="9" t="s">
        <v>294</v>
      </c>
      <c r="F35" s="9" t="s">
        <v>295</v>
      </c>
      <c r="G35" s="8"/>
      <c r="H35" s="63"/>
      <c r="I35" s="13">
        <v>229</v>
      </c>
      <c r="J35" s="13">
        <v>246</v>
      </c>
      <c r="K35" s="65">
        <f t="shared" si="2"/>
        <v>475</v>
      </c>
    </row>
    <row r="36" spans="1:11" ht="12.75">
      <c r="A36" s="8">
        <v>33</v>
      </c>
      <c r="B36" s="9" t="s">
        <v>255</v>
      </c>
      <c r="C36" s="9" t="s">
        <v>259</v>
      </c>
      <c r="D36" s="64"/>
      <c r="E36" s="9"/>
      <c r="F36" s="9" t="s">
        <v>294</v>
      </c>
      <c r="G36" s="8">
        <v>250</v>
      </c>
      <c r="H36" s="63">
        <v>1408</v>
      </c>
      <c r="I36" s="13">
        <v>286</v>
      </c>
      <c r="J36" s="13">
        <v>293</v>
      </c>
      <c r="K36" s="65">
        <f t="shared" si="2"/>
        <v>579</v>
      </c>
    </row>
    <row r="37" spans="1:11" ht="12.75">
      <c r="A37" s="8">
        <v>34</v>
      </c>
      <c r="B37" s="9" t="s">
        <v>255</v>
      </c>
      <c r="C37" s="9" t="s">
        <v>259</v>
      </c>
      <c r="D37" s="64"/>
      <c r="E37" s="9" t="s">
        <v>296</v>
      </c>
      <c r="F37" s="9" t="s">
        <v>296</v>
      </c>
      <c r="G37" s="8"/>
      <c r="H37" s="63"/>
      <c r="I37" s="13">
        <v>256</v>
      </c>
      <c r="J37" s="13">
        <v>251</v>
      </c>
      <c r="K37" s="65">
        <f t="shared" si="2"/>
        <v>507</v>
      </c>
    </row>
    <row r="38" spans="1:11" ht="12.75">
      <c r="A38" s="8">
        <v>35</v>
      </c>
      <c r="B38" s="9" t="s">
        <v>255</v>
      </c>
      <c r="C38" s="9" t="s">
        <v>259</v>
      </c>
      <c r="D38" s="64"/>
      <c r="E38" s="9"/>
      <c r="F38" s="9" t="s">
        <v>277</v>
      </c>
      <c r="G38" s="8"/>
      <c r="H38" s="63"/>
      <c r="I38" s="13">
        <v>125</v>
      </c>
      <c r="J38" s="13">
        <v>127</v>
      </c>
      <c r="K38" s="65">
        <f t="shared" si="2"/>
        <v>252</v>
      </c>
    </row>
    <row r="39" spans="1:11" ht="12.75">
      <c r="A39" s="8">
        <v>36</v>
      </c>
      <c r="B39" s="9" t="s">
        <v>255</v>
      </c>
      <c r="C39" s="9" t="s">
        <v>259</v>
      </c>
      <c r="D39" s="64"/>
      <c r="E39" s="9"/>
      <c r="F39" s="9" t="s">
        <v>297</v>
      </c>
      <c r="G39" s="8"/>
      <c r="H39" s="63"/>
      <c r="I39" s="13">
        <v>123</v>
      </c>
      <c r="J39" s="13">
        <v>111</v>
      </c>
      <c r="K39" s="65">
        <f t="shared" si="2"/>
        <v>234</v>
      </c>
    </row>
    <row r="40" spans="1:11" ht="12.75">
      <c r="A40" s="8">
        <v>37</v>
      </c>
      <c r="B40" s="9" t="s">
        <v>255</v>
      </c>
      <c r="C40" s="9" t="s">
        <v>259</v>
      </c>
      <c r="D40" s="64"/>
      <c r="E40" s="9"/>
      <c r="F40" s="9" t="s">
        <v>298</v>
      </c>
      <c r="G40" s="8"/>
      <c r="H40" s="63"/>
      <c r="I40" s="13">
        <v>95</v>
      </c>
      <c r="J40" s="13">
        <v>87</v>
      </c>
      <c r="K40" s="65">
        <v>182</v>
      </c>
    </row>
    <row r="41" spans="1:11" ht="12.75">
      <c r="A41" s="8">
        <v>38</v>
      </c>
      <c r="B41" s="9" t="s">
        <v>255</v>
      </c>
      <c r="C41" s="9" t="s">
        <v>259</v>
      </c>
      <c r="D41" s="64"/>
      <c r="E41" s="9"/>
      <c r="F41" s="9" t="s">
        <v>299</v>
      </c>
      <c r="G41" s="8"/>
      <c r="H41" s="63"/>
      <c r="I41" s="66"/>
      <c r="J41" s="66"/>
      <c r="K41" s="67"/>
    </row>
    <row r="42" spans="1:11" ht="12.75">
      <c r="A42" s="8">
        <v>39</v>
      </c>
      <c r="B42" s="9" t="s">
        <v>255</v>
      </c>
      <c r="C42" s="9" t="s">
        <v>259</v>
      </c>
      <c r="D42" s="64"/>
      <c r="E42" s="9"/>
      <c r="F42" s="9" t="s">
        <v>300</v>
      </c>
      <c r="G42" s="8"/>
      <c r="H42" s="63"/>
      <c r="I42" s="13">
        <v>24</v>
      </c>
      <c r="J42" s="13">
        <v>32</v>
      </c>
      <c r="K42" s="65">
        <f>J42+I42</f>
        <v>56</v>
      </c>
    </row>
    <row r="43" spans="1:11" ht="12.75">
      <c r="A43" s="8">
        <v>40</v>
      </c>
      <c r="B43" s="9" t="s">
        <v>255</v>
      </c>
      <c r="C43" s="9" t="s">
        <v>259</v>
      </c>
      <c r="D43" s="64"/>
      <c r="E43" s="9"/>
      <c r="F43" s="9" t="s">
        <v>301</v>
      </c>
      <c r="G43" s="8"/>
      <c r="H43" s="63"/>
      <c r="I43" s="13">
        <v>205</v>
      </c>
      <c r="J43" s="13">
        <v>222</v>
      </c>
      <c r="K43" s="65">
        <f>J43+I43</f>
        <v>427</v>
      </c>
    </row>
    <row r="44" spans="1:11" ht="12.75">
      <c r="A44" s="8">
        <v>41</v>
      </c>
      <c r="B44" s="9" t="s">
        <v>255</v>
      </c>
      <c r="C44" s="9" t="s">
        <v>259</v>
      </c>
      <c r="D44" s="64"/>
      <c r="E44" s="9"/>
      <c r="F44" s="9" t="s">
        <v>302</v>
      </c>
      <c r="G44" s="8"/>
      <c r="H44" s="63"/>
      <c r="I44" s="13">
        <v>48</v>
      </c>
      <c r="J44" s="13">
        <v>56</v>
      </c>
      <c r="K44" s="65">
        <f>J44+I44</f>
        <v>104</v>
      </c>
    </row>
    <row r="45" spans="1:11" ht="12.75">
      <c r="A45" s="8">
        <v>42</v>
      </c>
      <c r="B45" s="9" t="s">
        <v>255</v>
      </c>
      <c r="C45" s="9" t="s">
        <v>259</v>
      </c>
      <c r="D45" s="64"/>
      <c r="E45" s="9"/>
      <c r="F45" s="9" t="s">
        <v>303</v>
      </c>
      <c r="G45" s="8" t="e">
        <f>SUBTOTAL(9,#REF!)</f>
        <v>#REF!</v>
      </c>
      <c r="H45" s="63"/>
      <c r="I45" s="13">
        <v>60</v>
      </c>
      <c r="J45" s="13">
        <v>60</v>
      </c>
      <c r="K45" s="65">
        <v>120</v>
      </c>
    </row>
    <row r="46" spans="1:11" ht="12.75">
      <c r="A46" s="8">
        <v>43</v>
      </c>
      <c r="B46" s="9" t="s">
        <v>255</v>
      </c>
      <c r="C46" s="9" t="s">
        <v>259</v>
      </c>
      <c r="D46" s="64"/>
      <c r="E46" s="9" t="s">
        <v>304</v>
      </c>
      <c r="F46" s="9" t="s">
        <v>304</v>
      </c>
      <c r="G46" s="8">
        <v>359</v>
      </c>
      <c r="H46" s="63"/>
      <c r="I46" s="13">
        <v>665</v>
      </c>
      <c r="J46" s="13">
        <v>728</v>
      </c>
      <c r="K46" s="68">
        <f>J46+I46</f>
        <v>1393</v>
      </c>
    </row>
    <row r="47" spans="1:11" ht="12.75">
      <c r="A47" s="8">
        <v>44</v>
      </c>
      <c r="B47" s="9" t="s">
        <v>255</v>
      </c>
      <c r="C47" s="9" t="s">
        <v>259</v>
      </c>
      <c r="D47" s="64"/>
      <c r="E47" s="9" t="s">
        <v>305</v>
      </c>
      <c r="F47" s="9" t="s">
        <v>306</v>
      </c>
      <c r="G47" s="8"/>
      <c r="H47" s="63"/>
      <c r="I47" s="13">
        <v>401</v>
      </c>
      <c r="J47" s="13">
        <v>449</v>
      </c>
      <c r="K47" s="65">
        <v>850</v>
      </c>
    </row>
    <row r="48" spans="1:11" ht="12.75">
      <c r="A48" s="8">
        <v>45</v>
      </c>
      <c r="B48" s="9" t="s">
        <v>255</v>
      </c>
      <c r="C48" s="9" t="s">
        <v>259</v>
      </c>
      <c r="D48" s="64"/>
      <c r="E48" s="9"/>
      <c r="F48" s="9" t="s">
        <v>307</v>
      </c>
      <c r="G48" s="8">
        <v>482</v>
      </c>
      <c r="H48" s="63">
        <v>1327</v>
      </c>
      <c r="I48" s="13">
        <v>571</v>
      </c>
      <c r="J48" s="13">
        <v>669</v>
      </c>
      <c r="K48" s="68">
        <f aca="true" t="shared" si="3" ref="K48:K72">J48+I48</f>
        <v>1240</v>
      </c>
    </row>
    <row r="49" spans="1:11" ht="12.75">
      <c r="A49" s="8">
        <v>46</v>
      </c>
      <c r="B49" s="9" t="s">
        <v>255</v>
      </c>
      <c r="C49" s="9" t="s">
        <v>259</v>
      </c>
      <c r="D49" s="64"/>
      <c r="E49" s="9" t="s">
        <v>308</v>
      </c>
      <c r="F49" s="9" t="s">
        <v>309</v>
      </c>
      <c r="G49" s="8"/>
      <c r="H49" s="63"/>
      <c r="I49" s="13">
        <v>106</v>
      </c>
      <c r="J49" s="13">
        <v>134</v>
      </c>
      <c r="K49" s="65">
        <f t="shared" si="3"/>
        <v>240</v>
      </c>
    </row>
    <row r="50" spans="1:11" ht="12.75">
      <c r="A50" s="8">
        <v>47</v>
      </c>
      <c r="B50" s="9" t="s">
        <v>255</v>
      </c>
      <c r="C50" s="9" t="s">
        <v>259</v>
      </c>
      <c r="D50" s="64"/>
      <c r="E50" s="9"/>
      <c r="F50" s="9" t="s">
        <v>310</v>
      </c>
      <c r="G50" s="8"/>
      <c r="H50" s="63"/>
      <c r="I50" s="13">
        <v>190</v>
      </c>
      <c r="J50" s="13">
        <v>235</v>
      </c>
      <c r="K50" s="65">
        <f t="shared" si="3"/>
        <v>425</v>
      </c>
    </row>
    <row r="51" spans="1:11" ht="12.75">
      <c r="A51" s="8">
        <v>48</v>
      </c>
      <c r="B51" s="9" t="s">
        <v>255</v>
      </c>
      <c r="C51" s="9" t="s">
        <v>259</v>
      </c>
      <c r="D51" s="64"/>
      <c r="E51" s="9"/>
      <c r="F51" s="9" t="s">
        <v>311</v>
      </c>
      <c r="G51" s="8"/>
      <c r="H51" s="63"/>
      <c r="I51" s="13">
        <v>95</v>
      </c>
      <c r="J51" s="13">
        <v>105</v>
      </c>
      <c r="K51" s="65">
        <f t="shared" si="3"/>
        <v>200</v>
      </c>
    </row>
    <row r="52" spans="1:11" ht="12.75">
      <c r="A52" s="8">
        <v>49</v>
      </c>
      <c r="B52" s="9" t="s">
        <v>255</v>
      </c>
      <c r="C52" s="9" t="s">
        <v>259</v>
      </c>
      <c r="D52" s="64"/>
      <c r="E52" s="9"/>
      <c r="F52" s="9" t="s">
        <v>308</v>
      </c>
      <c r="G52" s="8" t="e">
        <f>SUBTOTAL(9,#REF!)</f>
        <v>#REF!</v>
      </c>
      <c r="H52" s="63"/>
      <c r="I52" s="13">
        <v>367</v>
      </c>
      <c r="J52" s="13">
        <v>406</v>
      </c>
      <c r="K52" s="65">
        <f t="shared" si="3"/>
        <v>773</v>
      </c>
    </row>
    <row r="53" spans="1:11" ht="12.75">
      <c r="A53" s="8">
        <v>50</v>
      </c>
      <c r="B53" s="9" t="s">
        <v>255</v>
      </c>
      <c r="C53" s="9" t="s">
        <v>259</v>
      </c>
      <c r="D53" s="64"/>
      <c r="E53" s="9" t="s">
        <v>312</v>
      </c>
      <c r="F53" s="9" t="s">
        <v>312</v>
      </c>
      <c r="G53" s="8"/>
      <c r="H53" s="63"/>
      <c r="I53" s="13">
        <v>678</v>
      </c>
      <c r="J53" s="13">
        <v>611</v>
      </c>
      <c r="K53" s="68">
        <f t="shared" si="3"/>
        <v>1289</v>
      </c>
    </row>
    <row r="54" spans="1:11" ht="12.75">
      <c r="A54" s="8">
        <v>51</v>
      </c>
      <c r="B54" s="9" t="s">
        <v>255</v>
      </c>
      <c r="C54" s="9" t="s">
        <v>259</v>
      </c>
      <c r="D54" s="64"/>
      <c r="E54" s="9"/>
      <c r="F54" s="9" t="s">
        <v>313</v>
      </c>
      <c r="G54" s="8">
        <v>309</v>
      </c>
      <c r="H54" s="63"/>
      <c r="I54" s="13">
        <v>48</v>
      </c>
      <c r="J54" s="13">
        <v>52</v>
      </c>
      <c r="K54" s="65">
        <f t="shared" si="3"/>
        <v>100</v>
      </c>
    </row>
    <row r="55" spans="1:11" ht="12.75">
      <c r="A55" s="8">
        <v>52</v>
      </c>
      <c r="B55" s="9" t="s">
        <v>255</v>
      </c>
      <c r="C55" s="9" t="s">
        <v>259</v>
      </c>
      <c r="D55" s="64"/>
      <c r="E55" s="9" t="s">
        <v>314</v>
      </c>
      <c r="F55" s="9" t="s">
        <v>315</v>
      </c>
      <c r="G55" s="8"/>
      <c r="H55" s="63"/>
      <c r="I55" s="13">
        <v>264</v>
      </c>
      <c r="J55" s="13">
        <v>286</v>
      </c>
      <c r="K55" s="65">
        <f t="shared" si="3"/>
        <v>550</v>
      </c>
    </row>
    <row r="56" spans="1:11" ht="12.75">
      <c r="A56" s="8">
        <v>53</v>
      </c>
      <c r="B56" s="9" t="s">
        <v>255</v>
      </c>
      <c r="C56" s="9" t="s">
        <v>259</v>
      </c>
      <c r="D56" s="64"/>
      <c r="E56" s="9"/>
      <c r="F56" s="9" t="s">
        <v>314</v>
      </c>
      <c r="G56" s="8">
        <v>647</v>
      </c>
      <c r="H56" s="63">
        <v>1475</v>
      </c>
      <c r="I56" s="13">
        <v>876</v>
      </c>
      <c r="J56" s="13">
        <v>996</v>
      </c>
      <c r="K56" s="68">
        <f t="shared" si="3"/>
        <v>1872</v>
      </c>
    </row>
    <row r="57" spans="1:11" ht="12.75">
      <c r="A57" s="8">
        <v>54</v>
      </c>
      <c r="B57" s="9" t="s">
        <v>255</v>
      </c>
      <c r="C57" s="9" t="s">
        <v>259</v>
      </c>
      <c r="D57" s="64"/>
      <c r="E57" s="9" t="s">
        <v>316</v>
      </c>
      <c r="F57" s="9" t="s">
        <v>316</v>
      </c>
      <c r="G57" s="8">
        <v>775</v>
      </c>
      <c r="H57" s="63"/>
      <c r="I57" s="13">
        <v>1167</v>
      </c>
      <c r="J57" s="13">
        <v>1262</v>
      </c>
      <c r="K57" s="65">
        <f t="shared" si="3"/>
        <v>2429</v>
      </c>
    </row>
    <row r="58" spans="1:11" ht="12.75">
      <c r="A58" s="8">
        <v>55</v>
      </c>
      <c r="B58" s="9" t="s">
        <v>255</v>
      </c>
      <c r="C58" s="9" t="s">
        <v>259</v>
      </c>
      <c r="D58" s="64"/>
      <c r="E58" s="9" t="s">
        <v>317</v>
      </c>
      <c r="F58" s="9" t="s">
        <v>317</v>
      </c>
      <c r="G58" s="8"/>
      <c r="H58" s="63"/>
      <c r="I58" s="13">
        <v>196</v>
      </c>
      <c r="J58" s="13">
        <v>220</v>
      </c>
      <c r="K58" s="65">
        <f t="shared" si="3"/>
        <v>416</v>
      </c>
    </row>
    <row r="59" spans="1:11" ht="12.75">
      <c r="A59" s="8">
        <v>56</v>
      </c>
      <c r="B59" s="9" t="s">
        <v>255</v>
      </c>
      <c r="C59" s="9" t="s">
        <v>259</v>
      </c>
      <c r="D59" s="64"/>
      <c r="E59" s="9"/>
      <c r="F59" s="9" t="s">
        <v>318</v>
      </c>
      <c r="G59" s="8"/>
      <c r="H59" s="63"/>
      <c r="I59" s="13">
        <v>172</v>
      </c>
      <c r="J59" s="13">
        <v>184</v>
      </c>
      <c r="K59" s="65">
        <f t="shared" si="3"/>
        <v>356</v>
      </c>
    </row>
    <row r="60" spans="1:11" ht="12.75">
      <c r="A60" s="8">
        <v>57</v>
      </c>
      <c r="B60" s="9" t="s">
        <v>255</v>
      </c>
      <c r="C60" s="9" t="s">
        <v>259</v>
      </c>
      <c r="D60" s="64"/>
      <c r="E60" s="9"/>
      <c r="F60" s="9" t="s">
        <v>319</v>
      </c>
      <c r="G60" s="8"/>
      <c r="H60" s="63"/>
      <c r="I60" s="13">
        <v>61</v>
      </c>
      <c r="J60" s="13">
        <v>60</v>
      </c>
      <c r="K60" s="65">
        <f t="shared" si="3"/>
        <v>121</v>
      </c>
    </row>
    <row r="61" spans="1:11" ht="12.75">
      <c r="A61" s="8">
        <v>58</v>
      </c>
      <c r="B61" s="9" t="s">
        <v>255</v>
      </c>
      <c r="C61" s="9" t="s">
        <v>259</v>
      </c>
      <c r="D61" s="64"/>
      <c r="E61" s="9"/>
      <c r="F61" s="9" t="s">
        <v>320</v>
      </c>
      <c r="G61" s="8"/>
      <c r="H61" s="63"/>
      <c r="I61" s="13">
        <v>71</v>
      </c>
      <c r="J61" s="13">
        <v>70</v>
      </c>
      <c r="K61" s="65">
        <f t="shared" si="3"/>
        <v>141</v>
      </c>
    </row>
    <row r="62" spans="1:11" ht="12.75">
      <c r="A62" s="8">
        <v>59</v>
      </c>
      <c r="B62" s="9" t="s">
        <v>255</v>
      </c>
      <c r="C62" s="9" t="s">
        <v>259</v>
      </c>
      <c r="D62" s="64"/>
      <c r="E62" s="9"/>
      <c r="F62" s="9" t="s">
        <v>321</v>
      </c>
      <c r="G62" s="8" t="e">
        <f>SUBTOTAL(9,#REF!)</f>
        <v>#REF!</v>
      </c>
      <c r="H62" s="63">
        <v>1384</v>
      </c>
      <c r="I62" s="13">
        <v>401</v>
      </c>
      <c r="J62" s="13">
        <v>424</v>
      </c>
      <c r="K62" s="65">
        <f t="shared" si="3"/>
        <v>825</v>
      </c>
    </row>
    <row r="63" spans="1:11" ht="12.75">
      <c r="A63" s="8">
        <v>60</v>
      </c>
      <c r="B63" s="9" t="s">
        <v>255</v>
      </c>
      <c r="C63" s="9" t="s">
        <v>259</v>
      </c>
      <c r="D63" s="64"/>
      <c r="E63" s="9"/>
      <c r="F63" s="53" t="s">
        <v>322</v>
      </c>
      <c r="G63" s="8"/>
      <c r="H63" s="63"/>
      <c r="I63" s="13">
        <v>39</v>
      </c>
      <c r="J63" s="13">
        <v>49</v>
      </c>
      <c r="K63" s="65">
        <f t="shared" si="3"/>
        <v>88</v>
      </c>
    </row>
    <row r="64" spans="1:11" ht="12.75">
      <c r="A64" s="8">
        <v>61</v>
      </c>
      <c r="B64" s="9" t="s">
        <v>255</v>
      </c>
      <c r="C64" s="9" t="s">
        <v>259</v>
      </c>
      <c r="D64" s="64"/>
      <c r="E64" s="69" t="s">
        <v>323</v>
      </c>
      <c r="F64" s="69" t="s">
        <v>324</v>
      </c>
      <c r="G64" s="8">
        <v>466</v>
      </c>
      <c r="H64" s="63"/>
      <c r="I64" s="13">
        <v>779</v>
      </c>
      <c r="J64" s="13">
        <v>807</v>
      </c>
      <c r="K64" s="68">
        <f t="shared" si="3"/>
        <v>1586</v>
      </c>
    </row>
    <row r="65" spans="1:11" ht="12.75">
      <c r="A65" s="8">
        <v>62</v>
      </c>
      <c r="B65" s="9" t="s">
        <v>255</v>
      </c>
      <c r="C65" s="9" t="s">
        <v>259</v>
      </c>
      <c r="D65" s="64"/>
      <c r="E65" s="9" t="s">
        <v>325</v>
      </c>
      <c r="F65" s="9" t="s">
        <v>325</v>
      </c>
      <c r="G65" s="8"/>
      <c r="H65" s="63"/>
      <c r="I65" s="13">
        <v>489</v>
      </c>
      <c r="J65" s="13">
        <v>547</v>
      </c>
      <c r="K65" s="68">
        <f t="shared" si="3"/>
        <v>1036</v>
      </c>
    </row>
    <row r="66" spans="1:11" ht="12.75">
      <c r="A66" s="8">
        <v>63</v>
      </c>
      <c r="B66" s="9" t="s">
        <v>255</v>
      </c>
      <c r="C66" s="9" t="s">
        <v>259</v>
      </c>
      <c r="D66" s="64"/>
      <c r="E66" s="9"/>
      <c r="F66" s="9" t="s">
        <v>326</v>
      </c>
      <c r="G66" s="8"/>
      <c r="H66" s="63"/>
      <c r="I66" s="13">
        <v>275</v>
      </c>
      <c r="J66" s="13">
        <v>295</v>
      </c>
      <c r="K66" s="65">
        <f t="shared" si="3"/>
        <v>570</v>
      </c>
    </row>
    <row r="67" spans="1:11" ht="12.75">
      <c r="A67" s="8">
        <v>64</v>
      </c>
      <c r="B67" s="9" t="s">
        <v>255</v>
      </c>
      <c r="C67" s="9" t="s">
        <v>259</v>
      </c>
      <c r="D67" s="64"/>
      <c r="E67" s="9"/>
      <c r="F67" s="9" t="s">
        <v>327</v>
      </c>
      <c r="G67" s="8" t="e">
        <f>SUBTOTAL(9,#REF!)</f>
        <v>#REF!</v>
      </c>
      <c r="H67" s="63"/>
      <c r="I67" s="13">
        <v>123</v>
      </c>
      <c r="J67" s="13">
        <v>132</v>
      </c>
      <c r="K67" s="65">
        <f t="shared" si="3"/>
        <v>255</v>
      </c>
    </row>
    <row r="68" spans="1:11" ht="12.75">
      <c r="A68" s="8">
        <v>65</v>
      </c>
      <c r="B68" s="9" t="s">
        <v>255</v>
      </c>
      <c r="C68" s="9" t="s">
        <v>259</v>
      </c>
      <c r="D68" s="64"/>
      <c r="E68" s="9" t="s">
        <v>328</v>
      </c>
      <c r="F68" s="53" t="s">
        <v>329</v>
      </c>
      <c r="G68" s="8"/>
      <c r="H68" s="63"/>
      <c r="I68" s="13">
        <v>205</v>
      </c>
      <c r="J68" s="13">
        <v>221</v>
      </c>
      <c r="K68" s="65">
        <f t="shared" si="3"/>
        <v>426</v>
      </c>
    </row>
    <row r="69" spans="1:11" ht="12.75">
      <c r="A69" s="8">
        <v>66</v>
      </c>
      <c r="B69" s="9" t="s">
        <v>255</v>
      </c>
      <c r="C69" s="9" t="s">
        <v>259</v>
      </c>
      <c r="D69" s="64"/>
      <c r="E69" s="9"/>
      <c r="F69" s="9" t="s">
        <v>330</v>
      </c>
      <c r="G69" s="8"/>
      <c r="H69" s="63"/>
      <c r="I69" s="13">
        <v>440</v>
      </c>
      <c r="J69" s="13">
        <v>513</v>
      </c>
      <c r="K69" s="65">
        <f t="shared" si="3"/>
        <v>953</v>
      </c>
    </row>
    <row r="70" spans="1:11" ht="12.75">
      <c r="A70" s="8">
        <v>67</v>
      </c>
      <c r="B70" s="9" t="s">
        <v>255</v>
      </c>
      <c r="C70" s="9" t="s">
        <v>259</v>
      </c>
      <c r="D70" s="64"/>
      <c r="E70" s="9"/>
      <c r="F70" s="9" t="s">
        <v>331</v>
      </c>
      <c r="G70" s="8" t="e">
        <f>SUBTOTAL(9,#REF!)</f>
        <v>#REF!</v>
      </c>
      <c r="H70" s="63">
        <v>1368</v>
      </c>
      <c r="I70" s="13">
        <v>103</v>
      </c>
      <c r="J70" s="13">
        <v>106</v>
      </c>
      <c r="K70" s="65">
        <f t="shared" si="3"/>
        <v>209</v>
      </c>
    </row>
    <row r="71" spans="1:11" ht="12.75">
      <c r="A71" s="8">
        <v>68</v>
      </c>
      <c r="B71" s="9" t="s">
        <v>255</v>
      </c>
      <c r="C71" s="9" t="s">
        <v>259</v>
      </c>
      <c r="D71" s="64"/>
      <c r="E71" s="9" t="s">
        <v>332</v>
      </c>
      <c r="F71" s="9" t="s">
        <v>333</v>
      </c>
      <c r="G71" s="8"/>
      <c r="H71" s="63"/>
      <c r="I71" s="13">
        <v>219</v>
      </c>
      <c r="J71" s="13">
        <v>203</v>
      </c>
      <c r="K71" s="65">
        <f t="shared" si="3"/>
        <v>422</v>
      </c>
    </row>
    <row r="72" spans="1:11" ht="12.75">
      <c r="A72" s="8">
        <v>69</v>
      </c>
      <c r="B72" s="9" t="s">
        <v>255</v>
      </c>
      <c r="C72" s="9" t="s">
        <v>259</v>
      </c>
      <c r="D72" s="70"/>
      <c r="E72" s="9"/>
      <c r="F72" s="9" t="s">
        <v>332</v>
      </c>
      <c r="G72" s="8">
        <v>365</v>
      </c>
      <c r="H72" s="63"/>
      <c r="I72" s="13">
        <v>423</v>
      </c>
      <c r="J72" s="13">
        <v>489</v>
      </c>
      <c r="K72" s="65">
        <f t="shared" si="3"/>
        <v>912</v>
      </c>
    </row>
    <row r="73" spans="1:11" ht="6" customHeight="1">
      <c r="A73" s="71"/>
      <c r="B73" s="34"/>
      <c r="C73" s="34"/>
      <c r="D73" s="44"/>
      <c r="E73" s="40"/>
      <c r="F73" s="34"/>
      <c r="G73" s="34"/>
      <c r="H73" s="34"/>
      <c r="I73" s="34"/>
      <c r="J73" s="34"/>
      <c r="K73" s="34"/>
    </row>
    <row r="74" spans="1:11" ht="19.5" customHeight="1">
      <c r="A74" s="8">
        <v>70</v>
      </c>
      <c r="B74" s="9" t="s">
        <v>255</v>
      </c>
      <c r="C74" s="9" t="s">
        <v>259</v>
      </c>
      <c r="D74" s="11" t="s">
        <v>334</v>
      </c>
      <c r="E74" s="9" t="s">
        <v>335</v>
      </c>
      <c r="F74" s="9" t="s">
        <v>336</v>
      </c>
      <c r="G74" s="8"/>
      <c r="H74" s="63"/>
      <c r="I74" s="13">
        <v>167</v>
      </c>
      <c r="J74" s="13">
        <v>187</v>
      </c>
      <c r="K74" s="65">
        <f>J74+I74</f>
        <v>354</v>
      </c>
    </row>
    <row r="75" spans="1:11" ht="12.75">
      <c r="A75" s="8">
        <v>71</v>
      </c>
      <c r="B75" s="9" t="s">
        <v>255</v>
      </c>
      <c r="C75" s="9" t="s">
        <v>259</v>
      </c>
      <c r="D75" s="11"/>
      <c r="E75" s="9"/>
      <c r="F75" s="9" t="s">
        <v>337</v>
      </c>
      <c r="G75" s="8"/>
      <c r="H75" s="63"/>
      <c r="I75" s="13">
        <v>125</v>
      </c>
      <c r="J75" s="13">
        <v>121</v>
      </c>
      <c r="K75" s="65">
        <v>246</v>
      </c>
    </row>
    <row r="76" spans="1:11" ht="12.75">
      <c r="A76" s="8">
        <v>72</v>
      </c>
      <c r="B76" s="9" t="s">
        <v>255</v>
      </c>
      <c r="C76" s="9" t="s">
        <v>259</v>
      </c>
      <c r="D76" s="11"/>
      <c r="E76" s="9"/>
      <c r="F76" s="9" t="s">
        <v>335</v>
      </c>
      <c r="G76" s="8"/>
      <c r="H76" s="63"/>
      <c r="I76" s="13">
        <v>88</v>
      </c>
      <c r="J76" s="13">
        <v>114</v>
      </c>
      <c r="K76" s="65">
        <f>J76+I76</f>
        <v>202</v>
      </c>
    </row>
    <row r="77" spans="1:11" ht="12.75">
      <c r="A77" s="8">
        <v>73</v>
      </c>
      <c r="B77" s="9" t="s">
        <v>255</v>
      </c>
      <c r="C77" s="9" t="s">
        <v>259</v>
      </c>
      <c r="D77" s="16"/>
      <c r="E77" s="9"/>
      <c r="F77" s="9" t="s">
        <v>338</v>
      </c>
      <c r="G77" s="8"/>
      <c r="H77" s="63"/>
      <c r="I77" s="13">
        <v>224</v>
      </c>
      <c r="J77" s="13">
        <v>228</v>
      </c>
      <c r="K77" s="65">
        <f>J77+I77</f>
        <v>452</v>
      </c>
    </row>
    <row r="78" spans="1:11" ht="12.75">
      <c r="A78" s="8">
        <v>74</v>
      </c>
      <c r="B78" s="9" t="s">
        <v>255</v>
      </c>
      <c r="C78" s="9" t="s">
        <v>259</v>
      </c>
      <c r="D78" s="16"/>
      <c r="E78" s="9"/>
      <c r="F78" s="9" t="s">
        <v>339</v>
      </c>
      <c r="G78" s="8"/>
      <c r="H78" s="63"/>
      <c r="I78" s="13">
        <v>150</v>
      </c>
      <c r="J78" s="13">
        <v>156</v>
      </c>
      <c r="K78" s="65">
        <f>J78+I78</f>
        <v>306</v>
      </c>
    </row>
    <row r="79" spans="1:11" ht="12.75">
      <c r="A79" s="8">
        <v>75</v>
      </c>
      <c r="B79" s="9" t="s">
        <v>255</v>
      </c>
      <c r="C79" s="9" t="s">
        <v>259</v>
      </c>
      <c r="D79" s="16"/>
      <c r="E79" s="9"/>
      <c r="F79" s="9" t="s">
        <v>340</v>
      </c>
      <c r="G79" s="8"/>
      <c r="H79" s="63"/>
      <c r="I79" s="13">
        <v>241</v>
      </c>
      <c r="J79" s="13">
        <v>273</v>
      </c>
      <c r="K79" s="65">
        <f>J79+I79</f>
        <v>514</v>
      </c>
    </row>
    <row r="80" spans="1:11" ht="12.75">
      <c r="A80" s="8">
        <v>76</v>
      </c>
      <c r="B80" s="9" t="s">
        <v>255</v>
      </c>
      <c r="C80" s="9" t="s">
        <v>259</v>
      </c>
      <c r="D80" s="16"/>
      <c r="E80" s="9"/>
      <c r="F80" s="53" t="s">
        <v>341</v>
      </c>
      <c r="G80" s="8"/>
      <c r="H80" s="63"/>
      <c r="I80" s="13">
        <v>80</v>
      </c>
      <c r="J80" s="13">
        <v>85</v>
      </c>
      <c r="K80" s="65">
        <f>J80+I80</f>
        <v>165</v>
      </c>
    </row>
    <row r="81" spans="1:11" ht="17.25" customHeight="1">
      <c r="A81" s="8">
        <v>77</v>
      </c>
      <c r="B81" s="9" t="s">
        <v>255</v>
      </c>
      <c r="C81" s="9" t="s">
        <v>259</v>
      </c>
      <c r="D81" s="16"/>
      <c r="E81" s="9"/>
      <c r="F81" s="53" t="s">
        <v>342</v>
      </c>
      <c r="G81" s="8"/>
      <c r="H81" s="63"/>
      <c r="I81" s="13">
        <v>134</v>
      </c>
      <c r="J81" s="13">
        <v>119</v>
      </c>
      <c r="K81" s="65">
        <v>253</v>
      </c>
    </row>
    <row r="82" spans="1:11" ht="15.75" customHeight="1">
      <c r="A82" s="8">
        <v>78</v>
      </c>
      <c r="B82" s="9" t="s">
        <v>255</v>
      </c>
      <c r="C82" s="9" t="s">
        <v>259</v>
      </c>
      <c r="D82" s="16"/>
      <c r="E82" s="9"/>
      <c r="F82" s="53" t="s">
        <v>343</v>
      </c>
      <c r="G82" s="8"/>
      <c r="H82" s="63"/>
      <c r="I82" s="13">
        <v>38</v>
      </c>
      <c r="J82" s="13">
        <v>42</v>
      </c>
      <c r="K82" s="65">
        <f aca="true" t="shared" si="4" ref="K82:K112">J82+I82</f>
        <v>80</v>
      </c>
    </row>
    <row r="83" spans="1:11" ht="12.75">
      <c r="A83" s="8">
        <v>79</v>
      </c>
      <c r="B83" s="9" t="s">
        <v>255</v>
      </c>
      <c r="C83" s="9" t="s">
        <v>259</v>
      </c>
      <c r="D83" s="16"/>
      <c r="E83" s="9"/>
      <c r="F83" s="53" t="s">
        <v>344</v>
      </c>
      <c r="G83" s="8" t="e">
        <f>SUBTOTAL(9,#REF!)</f>
        <v>#REF!</v>
      </c>
      <c r="H83" s="63"/>
      <c r="I83" s="13">
        <v>34</v>
      </c>
      <c r="J83" s="13">
        <v>39</v>
      </c>
      <c r="K83" s="65">
        <f t="shared" si="4"/>
        <v>73</v>
      </c>
    </row>
    <row r="84" spans="1:11" ht="12.75">
      <c r="A84" s="8">
        <v>80</v>
      </c>
      <c r="B84" s="9" t="s">
        <v>255</v>
      </c>
      <c r="C84" s="9" t="s">
        <v>259</v>
      </c>
      <c r="D84" s="64"/>
      <c r="E84" s="9" t="s">
        <v>345</v>
      </c>
      <c r="F84" s="9" t="s">
        <v>314</v>
      </c>
      <c r="G84" s="8"/>
      <c r="H84" s="63"/>
      <c r="I84" s="13">
        <v>82</v>
      </c>
      <c r="J84" s="13">
        <v>114</v>
      </c>
      <c r="K84" s="65">
        <f t="shared" si="4"/>
        <v>196</v>
      </c>
    </row>
    <row r="85" spans="1:11" ht="12.75">
      <c r="A85" s="8">
        <v>81</v>
      </c>
      <c r="B85" s="9" t="s">
        <v>255</v>
      </c>
      <c r="C85" s="9" t="s">
        <v>259</v>
      </c>
      <c r="D85" s="64"/>
      <c r="E85" s="9"/>
      <c r="F85" s="9" t="s">
        <v>346</v>
      </c>
      <c r="G85" s="8"/>
      <c r="H85" s="63"/>
      <c r="I85" s="13">
        <v>81</v>
      </c>
      <c r="J85" s="13">
        <v>56</v>
      </c>
      <c r="K85" s="65">
        <f t="shared" si="4"/>
        <v>137</v>
      </c>
    </row>
    <row r="86" spans="1:11" ht="12.75">
      <c r="A86" s="8">
        <v>82</v>
      </c>
      <c r="B86" s="9" t="s">
        <v>255</v>
      </c>
      <c r="C86" s="9" t="s">
        <v>259</v>
      </c>
      <c r="D86" s="64"/>
      <c r="E86" s="9"/>
      <c r="F86" s="9" t="s">
        <v>345</v>
      </c>
      <c r="G86" s="8"/>
      <c r="H86" s="63"/>
      <c r="I86" s="13">
        <v>143</v>
      </c>
      <c r="J86" s="13">
        <v>108</v>
      </c>
      <c r="K86" s="65">
        <f t="shared" si="4"/>
        <v>251</v>
      </c>
    </row>
    <row r="87" spans="1:11" ht="12.75">
      <c r="A87" s="8">
        <v>83</v>
      </c>
      <c r="B87" s="9" t="s">
        <v>255</v>
      </c>
      <c r="C87" s="9" t="s">
        <v>259</v>
      </c>
      <c r="D87" s="64"/>
      <c r="E87" s="9"/>
      <c r="F87" s="9" t="s">
        <v>347</v>
      </c>
      <c r="G87" s="8"/>
      <c r="H87" s="63"/>
      <c r="I87" s="13">
        <v>62</v>
      </c>
      <c r="J87" s="13">
        <v>69</v>
      </c>
      <c r="K87" s="65">
        <f t="shared" si="4"/>
        <v>131</v>
      </c>
    </row>
    <row r="88" spans="1:11" ht="12.75">
      <c r="A88" s="8">
        <v>84</v>
      </c>
      <c r="B88" s="9" t="s">
        <v>255</v>
      </c>
      <c r="C88" s="9" t="s">
        <v>259</v>
      </c>
      <c r="D88" s="64"/>
      <c r="E88" s="9"/>
      <c r="F88" s="9" t="s">
        <v>348</v>
      </c>
      <c r="G88" s="8"/>
      <c r="H88" s="63"/>
      <c r="I88" s="13">
        <v>49</v>
      </c>
      <c r="J88" s="13">
        <v>60</v>
      </c>
      <c r="K88" s="65">
        <f t="shared" si="4"/>
        <v>109</v>
      </c>
    </row>
    <row r="89" spans="1:11" ht="12.75">
      <c r="A89" s="8">
        <v>85</v>
      </c>
      <c r="B89" s="9" t="s">
        <v>255</v>
      </c>
      <c r="C89" s="9" t="s">
        <v>259</v>
      </c>
      <c r="D89" s="64"/>
      <c r="E89" s="9"/>
      <c r="F89" s="9" t="s">
        <v>349</v>
      </c>
      <c r="G89" s="8"/>
      <c r="H89" s="63"/>
      <c r="I89" s="13">
        <v>90</v>
      </c>
      <c r="J89" s="13">
        <v>92</v>
      </c>
      <c r="K89" s="65">
        <f t="shared" si="4"/>
        <v>182</v>
      </c>
    </row>
    <row r="90" spans="1:11" ht="12.75">
      <c r="A90" s="8">
        <v>86</v>
      </c>
      <c r="B90" s="9" t="s">
        <v>255</v>
      </c>
      <c r="C90" s="9" t="s">
        <v>259</v>
      </c>
      <c r="D90" s="64"/>
      <c r="E90" s="9"/>
      <c r="F90" s="9" t="s">
        <v>350</v>
      </c>
      <c r="G90" s="8"/>
      <c r="H90" s="63"/>
      <c r="I90" s="13">
        <v>72</v>
      </c>
      <c r="J90" s="13">
        <v>100</v>
      </c>
      <c r="K90" s="65">
        <f t="shared" si="4"/>
        <v>172</v>
      </c>
    </row>
    <row r="91" spans="1:11" ht="12.75">
      <c r="A91" s="8">
        <v>87</v>
      </c>
      <c r="B91" s="9" t="s">
        <v>255</v>
      </c>
      <c r="C91" s="9" t="s">
        <v>259</v>
      </c>
      <c r="D91" s="64"/>
      <c r="E91" s="9"/>
      <c r="F91" s="9" t="s">
        <v>351</v>
      </c>
      <c r="G91" s="8" t="e">
        <f>SUBTOTAL(9,#REF!)</f>
        <v>#REF!</v>
      </c>
      <c r="H91" s="63">
        <v>1196</v>
      </c>
      <c r="I91" s="13">
        <v>142</v>
      </c>
      <c r="J91" s="13">
        <v>171</v>
      </c>
      <c r="K91" s="65">
        <f t="shared" si="4"/>
        <v>313</v>
      </c>
    </row>
    <row r="92" spans="1:11" ht="12.75">
      <c r="A92" s="8">
        <v>88</v>
      </c>
      <c r="B92" s="9" t="s">
        <v>255</v>
      </c>
      <c r="C92" s="9" t="s">
        <v>259</v>
      </c>
      <c r="D92" s="64"/>
      <c r="E92" s="9" t="s">
        <v>352</v>
      </c>
      <c r="F92" s="9" t="s">
        <v>353</v>
      </c>
      <c r="G92" s="8"/>
      <c r="H92" s="63"/>
      <c r="I92" s="13">
        <v>108</v>
      </c>
      <c r="J92" s="13">
        <v>103</v>
      </c>
      <c r="K92" s="65">
        <f t="shared" si="4"/>
        <v>211</v>
      </c>
    </row>
    <row r="93" spans="1:11" ht="12.75">
      <c r="A93" s="8">
        <v>89</v>
      </c>
      <c r="B93" s="9" t="s">
        <v>255</v>
      </c>
      <c r="C93" s="9" t="s">
        <v>259</v>
      </c>
      <c r="D93" s="64"/>
      <c r="E93" s="9"/>
      <c r="F93" s="9" t="s">
        <v>352</v>
      </c>
      <c r="G93" s="8"/>
      <c r="H93" s="63"/>
      <c r="I93" s="13">
        <v>125</v>
      </c>
      <c r="J93" s="13">
        <v>138</v>
      </c>
      <c r="K93" s="65">
        <f t="shared" si="4"/>
        <v>263</v>
      </c>
    </row>
    <row r="94" spans="1:11" ht="12.75">
      <c r="A94" s="8">
        <v>90</v>
      </c>
      <c r="B94" s="9" t="s">
        <v>255</v>
      </c>
      <c r="C94" s="9" t="s">
        <v>259</v>
      </c>
      <c r="D94" s="64"/>
      <c r="E94" s="9"/>
      <c r="F94" s="9" t="s">
        <v>354</v>
      </c>
      <c r="G94" s="8"/>
      <c r="H94" s="63"/>
      <c r="I94" s="13">
        <v>117</v>
      </c>
      <c r="J94" s="13">
        <v>127</v>
      </c>
      <c r="K94" s="65">
        <f t="shared" si="4"/>
        <v>244</v>
      </c>
    </row>
    <row r="95" spans="1:11" ht="12.75">
      <c r="A95" s="8">
        <v>91</v>
      </c>
      <c r="B95" s="9" t="s">
        <v>255</v>
      </c>
      <c r="C95" s="9" t="s">
        <v>259</v>
      </c>
      <c r="D95" s="64"/>
      <c r="E95" s="9"/>
      <c r="F95" s="9" t="s">
        <v>355</v>
      </c>
      <c r="G95" s="8"/>
      <c r="H95" s="63"/>
      <c r="I95" s="13">
        <v>140</v>
      </c>
      <c r="J95" s="13">
        <v>149</v>
      </c>
      <c r="K95" s="65">
        <f t="shared" si="4"/>
        <v>289</v>
      </c>
    </row>
    <row r="96" spans="1:11" ht="12.75">
      <c r="A96" s="8">
        <v>92</v>
      </c>
      <c r="B96" s="9" t="s">
        <v>255</v>
      </c>
      <c r="C96" s="9" t="s">
        <v>259</v>
      </c>
      <c r="D96" s="64"/>
      <c r="E96" s="9"/>
      <c r="F96" s="9" t="s">
        <v>356</v>
      </c>
      <c r="G96" s="8"/>
      <c r="H96" s="63"/>
      <c r="I96" s="13">
        <v>114</v>
      </c>
      <c r="J96" s="13">
        <v>64</v>
      </c>
      <c r="K96" s="65">
        <f t="shared" si="4"/>
        <v>178</v>
      </c>
    </row>
    <row r="97" spans="1:11" ht="12.75">
      <c r="A97" s="8">
        <v>93</v>
      </c>
      <c r="B97" s="9" t="s">
        <v>255</v>
      </c>
      <c r="C97" s="9" t="s">
        <v>259</v>
      </c>
      <c r="D97" s="64"/>
      <c r="E97" s="9"/>
      <c r="F97" s="9" t="s">
        <v>357</v>
      </c>
      <c r="G97" s="8"/>
      <c r="H97" s="63"/>
      <c r="I97" s="13">
        <v>52</v>
      </c>
      <c r="J97" s="13">
        <v>53</v>
      </c>
      <c r="K97" s="65">
        <f t="shared" si="4"/>
        <v>105</v>
      </c>
    </row>
    <row r="98" spans="1:11" ht="12.75">
      <c r="A98" s="8">
        <v>94</v>
      </c>
      <c r="B98" s="9" t="s">
        <v>255</v>
      </c>
      <c r="C98" s="9" t="s">
        <v>259</v>
      </c>
      <c r="D98" s="64"/>
      <c r="E98" s="9"/>
      <c r="F98" s="9" t="s">
        <v>358</v>
      </c>
      <c r="G98" s="8"/>
      <c r="H98" s="63"/>
      <c r="I98" s="13">
        <v>96</v>
      </c>
      <c r="J98" s="13">
        <v>109</v>
      </c>
      <c r="K98" s="65">
        <f t="shared" si="4"/>
        <v>205</v>
      </c>
    </row>
    <row r="99" spans="1:11" ht="12.75">
      <c r="A99" s="8">
        <v>95</v>
      </c>
      <c r="B99" s="9" t="s">
        <v>255</v>
      </c>
      <c r="C99" s="9" t="s">
        <v>259</v>
      </c>
      <c r="D99" s="64"/>
      <c r="E99" s="9"/>
      <c r="F99" s="9" t="s">
        <v>359</v>
      </c>
      <c r="G99" s="8"/>
      <c r="H99" s="63"/>
      <c r="I99" s="13">
        <v>46</v>
      </c>
      <c r="J99" s="13">
        <v>34</v>
      </c>
      <c r="K99" s="65">
        <f t="shared" si="4"/>
        <v>80</v>
      </c>
    </row>
    <row r="100" spans="1:11" ht="12.75">
      <c r="A100" s="8">
        <v>96</v>
      </c>
      <c r="B100" s="9" t="s">
        <v>255</v>
      </c>
      <c r="C100" s="9" t="s">
        <v>259</v>
      </c>
      <c r="D100" s="64"/>
      <c r="E100" s="9"/>
      <c r="F100" s="9" t="s">
        <v>360</v>
      </c>
      <c r="G100" s="8" t="e">
        <f>SUBTOTAL(9,#REF!)</f>
        <v>#REF!</v>
      </c>
      <c r="H100" s="63"/>
      <c r="I100" s="13">
        <v>64</v>
      </c>
      <c r="J100" s="13">
        <v>71</v>
      </c>
      <c r="K100" s="65">
        <f t="shared" si="4"/>
        <v>135</v>
      </c>
    </row>
    <row r="101" spans="1:11" ht="12.75">
      <c r="A101" s="8">
        <v>97</v>
      </c>
      <c r="B101" s="9" t="s">
        <v>255</v>
      </c>
      <c r="C101" s="9" t="s">
        <v>259</v>
      </c>
      <c r="D101" s="64"/>
      <c r="E101" s="9" t="s">
        <v>361</v>
      </c>
      <c r="F101" s="9" t="s">
        <v>362</v>
      </c>
      <c r="G101" s="8"/>
      <c r="H101" s="63"/>
      <c r="I101" s="13">
        <v>188</v>
      </c>
      <c r="J101" s="13">
        <v>180</v>
      </c>
      <c r="K101" s="65">
        <f t="shared" si="4"/>
        <v>368</v>
      </c>
    </row>
    <row r="102" spans="1:11" ht="12.75">
      <c r="A102" s="8">
        <v>98</v>
      </c>
      <c r="B102" s="9" t="s">
        <v>255</v>
      </c>
      <c r="C102" s="9" t="s">
        <v>259</v>
      </c>
      <c r="D102" s="64"/>
      <c r="E102" s="9"/>
      <c r="F102" s="9" t="s">
        <v>363</v>
      </c>
      <c r="G102" s="8"/>
      <c r="H102" s="63"/>
      <c r="I102" s="13">
        <v>265</v>
      </c>
      <c r="J102" s="13">
        <v>270</v>
      </c>
      <c r="K102" s="65">
        <f t="shared" si="4"/>
        <v>535</v>
      </c>
    </row>
    <row r="103" spans="1:11" ht="12.75">
      <c r="A103" s="8">
        <v>99</v>
      </c>
      <c r="B103" s="9" t="s">
        <v>255</v>
      </c>
      <c r="C103" s="9" t="s">
        <v>259</v>
      </c>
      <c r="D103" s="64"/>
      <c r="E103" s="9"/>
      <c r="F103" s="9" t="s">
        <v>364</v>
      </c>
      <c r="G103" s="8"/>
      <c r="H103" s="63"/>
      <c r="I103" s="13">
        <v>286</v>
      </c>
      <c r="J103" s="13">
        <v>283</v>
      </c>
      <c r="K103" s="65">
        <f t="shared" si="4"/>
        <v>569</v>
      </c>
    </row>
    <row r="104" spans="1:11" ht="12.75">
      <c r="A104" s="8">
        <v>100</v>
      </c>
      <c r="B104" s="9" t="s">
        <v>255</v>
      </c>
      <c r="C104" s="9" t="s">
        <v>259</v>
      </c>
      <c r="D104" s="64"/>
      <c r="E104" s="9"/>
      <c r="F104" s="9" t="s">
        <v>361</v>
      </c>
      <c r="G104" s="8"/>
      <c r="H104" s="63"/>
      <c r="I104" s="13">
        <v>229</v>
      </c>
      <c r="J104" s="13">
        <v>234</v>
      </c>
      <c r="K104" s="65">
        <f t="shared" si="4"/>
        <v>463</v>
      </c>
    </row>
    <row r="105" spans="1:11" ht="12.75">
      <c r="A105" s="8">
        <v>101</v>
      </c>
      <c r="B105" s="9" t="s">
        <v>255</v>
      </c>
      <c r="C105" s="9" t="s">
        <v>259</v>
      </c>
      <c r="D105" s="64"/>
      <c r="E105" s="9"/>
      <c r="F105" s="9" t="s">
        <v>365</v>
      </c>
      <c r="G105" s="8"/>
      <c r="H105" s="63"/>
      <c r="I105" s="13">
        <v>60</v>
      </c>
      <c r="J105" s="13">
        <v>50</v>
      </c>
      <c r="K105" s="65">
        <f t="shared" si="4"/>
        <v>110</v>
      </c>
    </row>
    <row r="106" spans="1:11" ht="12.75">
      <c r="A106" s="8">
        <v>102</v>
      </c>
      <c r="B106" s="9" t="s">
        <v>255</v>
      </c>
      <c r="C106" s="9" t="s">
        <v>259</v>
      </c>
      <c r="D106" s="64"/>
      <c r="E106" s="9"/>
      <c r="F106" s="9" t="s">
        <v>366</v>
      </c>
      <c r="G106" s="8"/>
      <c r="H106" s="63"/>
      <c r="I106" s="13">
        <v>42</v>
      </c>
      <c r="J106" s="13">
        <v>38</v>
      </c>
      <c r="K106" s="65">
        <f t="shared" si="4"/>
        <v>80</v>
      </c>
    </row>
    <row r="107" spans="1:11" ht="12.75">
      <c r="A107" s="8">
        <v>103</v>
      </c>
      <c r="B107" s="9" t="s">
        <v>255</v>
      </c>
      <c r="C107" s="9" t="s">
        <v>259</v>
      </c>
      <c r="D107" s="64"/>
      <c r="E107" s="9"/>
      <c r="F107" s="9" t="s">
        <v>367</v>
      </c>
      <c r="G107" s="8"/>
      <c r="H107" s="63"/>
      <c r="I107" s="13">
        <v>157</v>
      </c>
      <c r="J107" s="13">
        <v>146</v>
      </c>
      <c r="K107" s="65">
        <f t="shared" si="4"/>
        <v>303</v>
      </c>
    </row>
    <row r="108" spans="1:11" ht="12.75">
      <c r="A108" s="8">
        <v>104</v>
      </c>
      <c r="B108" s="9" t="s">
        <v>255</v>
      </c>
      <c r="C108" s="9" t="s">
        <v>259</v>
      </c>
      <c r="D108" s="64"/>
      <c r="E108" s="9"/>
      <c r="F108" s="9" t="s">
        <v>368</v>
      </c>
      <c r="G108" s="8" t="e">
        <f>SUBTOTAL(9,#REF!)</f>
        <v>#REF!</v>
      </c>
      <c r="H108" s="63">
        <v>1420</v>
      </c>
      <c r="I108" s="13">
        <v>132</v>
      </c>
      <c r="J108" s="13">
        <v>166</v>
      </c>
      <c r="K108" s="65">
        <f t="shared" si="4"/>
        <v>298</v>
      </c>
    </row>
    <row r="109" spans="1:11" ht="12.75">
      <c r="A109" s="8">
        <v>105</v>
      </c>
      <c r="B109" s="9" t="s">
        <v>255</v>
      </c>
      <c r="C109" s="9" t="s">
        <v>259</v>
      </c>
      <c r="D109" s="64"/>
      <c r="E109" s="9" t="s">
        <v>369</v>
      </c>
      <c r="F109" s="9" t="s">
        <v>370</v>
      </c>
      <c r="G109" s="8"/>
      <c r="H109" s="63"/>
      <c r="I109" s="13">
        <v>111</v>
      </c>
      <c r="J109" s="13">
        <v>111</v>
      </c>
      <c r="K109" s="65">
        <f t="shared" si="4"/>
        <v>222</v>
      </c>
    </row>
    <row r="110" spans="1:11" ht="12.75">
      <c r="A110" s="8">
        <v>106</v>
      </c>
      <c r="B110" s="9" t="s">
        <v>255</v>
      </c>
      <c r="C110" s="9" t="s">
        <v>259</v>
      </c>
      <c r="D110" s="64"/>
      <c r="E110" s="9"/>
      <c r="F110" s="9" t="s">
        <v>371</v>
      </c>
      <c r="G110" s="8"/>
      <c r="H110" s="63"/>
      <c r="I110" s="13">
        <v>156</v>
      </c>
      <c r="J110" s="13">
        <v>167</v>
      </c>
      <c r="K110" s="65">
        <f t="shared" si="4"/>
        <v>323</v>
      </c>
    </row>
    <row r="111" spans="1:11" ht="12.75">
      <c r="A111" s="8">
        <v>107</v>
      </c>
      <c r="B111" s="9" t="s">
        <v>255</v>
      </c>
      <c r="C111" s="9" t="s">
        <v>259</v>
      </c>
      <c r="D111" s="64"/>
      <c r="E111" s="9"/>
      <c r="F111" s="9" t="s">
        <v>372</v>
      </c>
      <c r="G111" s="8"/>
      <c r="H111" s="63"/>
      <c r="I111" s="13">
        <v>99</v>
      </c>
      <c r="J111" s="13">
        <v>117</v>
      </c>
      <c r="K111" s="65">
        <f t="shared" si="4"/>
        <v>216</v>
      </c>
    </row>
    <row r="112" spans="1:11" ht="12.75">
      <c r="A112" s="8">
        <v>108</v>
      </c>
      <c r="B112" s="9" t="s">
        <v>255</v>
      </c>
      <c r="C112" s="9" t="s">
        <v>259</v>
      </c>
      <c r="D112" s="64"/>
      <c r="E112" s="9"/>
      <c r="F112" s="9" t="s">
        <v>373</v>
      </c>
      <c r="G112" s="8"/>
      <c r="H112" s="63"/>
      <c r="I112" s="13">
        <v>307</v>
      </c>
      <c r="J112" s="13">
        <v>292</v>
      </c>
      <c r="K112" s="65">
        <f t="shared" si="4"/>
        <v>599</v>
      </c>
    </row>
    <row r="113" spans="1:11" ht="12.75">
      <c r="A113" s="8">
        <v>109</v>
      </c>
      <c r="B113" s="9" t="s">
        <v>255</v>
      </c>
      <c r="C113" s="9" t="s">
        <v>259</v>
      </c>
      <c r="D113" s="64"/>
      <c r="E113" s="9"/>
      <c r="F113" s="9" t="s">
        <v>374</v>
      </c>
      <c r="G113" s="8"/>
      <c r="H113" s="63"/>
      <c r="I113" s="13">
        <v>0</v>
      </c>
      <c r="J113" s="13">
        <v>0</v>
      </c>
      <c r="K113" s="65">
        <v>0</v>
      </c>
    </row>
    <row r="114" spans="1:11" ht="12.75">
      <c r="A114" s="8">
        <v>110</v>
      </c>
      <c r="B114" s="9" t="s">
        <v>255</v>
      </c>
      <c r="C114" s="9" t="s">
        <v>259</v>
      </c>
      <c r="D114" s="64"/>
      <c r="E114" s="9"/>
      <c r="F114" s="9" t="s">
        <v>375</v>
      </c>
      <c r="G114" s="8"/>
      <c r="H114" s="63"/>
      <c r="I114" s="13">
        <v>53</v>
      </c>
      <c r="J114" s="13">
        <v>57</v>
      </c>
      <c r="K114" s="65">
        <f>J114+I114</f>
        <v>110</v>
      </c>
    </row>
    <row r="115" spans="1:11" ht="12.75">
      <c r="A115" s="8">
        <v>111</v>
      </c>
      <c r="B115" s="9" t="s">
        <v>255</v>
      </c>
      <c r="C115" s="9" t="s">
        <v>259</v>
      </c>
      <c r="D115" s="64"/>
      <c r="E115" s="9"/>
      <c r="F115" s="9" t="s">
        <v>376</v>
      </c>
      <c r="G115" s="8"/>
      <c r="H115" s="63"/>
      <c r="I115" s="13">
        <v>76</v>
      </c>
      <c r="J115" s="13">
        <v>78</v>
      </c>
      <c r="K115" s="65">
        <v>154</v>
      </c>
    </row>
    <row r="116" spans="1:11" ht="12.75">
      <c r="A116" s="8">
        <v>112</v>
      </c>
      <c r="B116" s="9" t="s">
        <v>255</v>
      </c>
      <c r="C116" s="9" t="s">
        <v>259</v>
      </c>
      <c r="D116" s="64"/>
      <c r="E116" s="9"/>
      <c r="F116" s="9" t="s">
        <v>377</v>
      </c>
      <c r="G116" s="8"/>
      <c r="H116" s="63"/>
      <c r="I116" s="13">
        <v>61</v>
      </c>
      <c r="J116" s="13">
        <v>62</v>
      </c>
      <c r="K116" s="65">
        <v>123</v>
      </c>
    </row>
    <row r="117" spans="1:11" ht="12.75">
      <c r="A117" s="8">
        <v>113</v>
      </c>
      <c r="B117" s="9" t="s">
        <v>255</v>
      </c>
      <c r="C117" s="9" t="s">
        <v>259</v>
      </c>
      <c r="D117" s="64"/>
      <c r="E117" s="9"/>
      <c r="F117" s="9" t="s">
        <v>378</v>
      </c>
      <c r="G117" s="8"/>
      <c r="H117" s="63"/>
      <c r="I117" s="13">
        <v>74</v>
      </c>
      <c r="J117" s="13">
        <v>89</v>
      </c>
      <c r="K117" s="65">
        <f aca="true" t="shared" si="5" ref="K117:K149">J117+I117</f>
        <v>163</v>
      </c>
    </row>
    <row r="118" spans="1:11" ht="12.75">
      <c r="A118" s="8">
        <v>114</v>
      </c>
      <c r="B118" s="9" t="s">
        <v>255</v>
      </c>
      <c r="C118" s="9" t="s">
        <v>259</v>
      </c>
      <c r="D118" s="64"/>
      <c r="E118" s="9"/>
      <c r="F118" s="9" t="s">
        <v>379</v>
      </c>
      <c r="G118" s="8"/>
      <c r="H118" s="63"/>
      <c r="I118" s="13">
        <v>95</v>
      </c>
      <c r="J118" s="13">
        <v>88</v>
      </c>
      <c r="K118" s="65">
        <f t="shared" si="5"/>
        <v>183</v>
      </c>
    </row>
    <row r="119" spans="1:11" ht="12.75">
      <c r="A119" s="8">
        <v>115</v>
      </c>
      <c r="B119" s="9" t="s">
        <v>255</v>
      </c>
      <c r="C119" s="9" t="s">
        <v>259</v>
      </c>
      <c r="D119" s="64"/>
      <c r="E119" s="9"/>
      <c r="F119" s="9" t="s">
        <v>369</v>
      </c>
      <c r="G119" s="8"/>
      <c r="H119" s="63"/>
      <c r="I119" s="13">
        <v>424</v>
      </c>
      <c r="J119" s="13">
        <v>418</v>
      </c>
      <c r="K119" s="65">
        <f t="shared" si="5"/>
        <v>842</v>
      </c>
    </row>
    <row r="120" spans="1:11" ht="12.75">
      <c r="A120" s="8">
        <v>116</v>
      </c>
      <c r="B120" s="9" t="s">
        <v>255</v>
      </c>
      <c r="C120" s="9" t="s">
        <v>259</v>
      </c>
      <c r="D120" s="64"/>
      <c r="E120" s="9"/>
      <c r="F120" s="9" t="s">
        <v>380</v>
      </c>
      <c r="G120" s="8"/>
      <c r="H120" s="63"/>
      <c r="I120" s="13">
        <v>46</v>
      </c>
      <c r="J120" s="13">
        <v>43</v>
      </c>
      <c r="K120" s="65">
        <f t="shared" si="5"/>
        <v>89</v>
      </c>
    </row>
    <row r="121" spans="1:11" ht="12.75">
      <c r="A121" s="8">
        <v>117</v>
      </c>
      <c r="B121" s="9" t="s">
        <v>255</v>
      </c>
      <c r="C121" s="9" t="s">
        <v>259</v>
      </c>
      <c r="D121" s="64"/>
      <c r="E121" s="9"/>
      <c r="F121" s="9" t="s">
        <v>381</v>
      </c>
      <c r="G121" s="8"/>
      <c r="H121" s="63"/>
      <c r="I121" s="13">
        <v>55</v>
      </c>
      <c r="J121" s="13">
        <v>75</v>
      </c>
      <c r="K121" s="65">
        <f t="shared" si="5"/>
        <v>130</v>
      </c>
    </row>
    <row r="122" spans="1:11" ht="12.75">
      <c r="A122" s="8">
        <v>118</v>
      </c>
      <c r="B122" s="9" t="s">
        <v>255</v>
      </c>
      <c r="C122" s="9" t="s">
        <v>259</v>
      </c>
      <c r="D122" s="64"/>
      <c r="E122" s="9"/>
      <c r="F122" s="9" t="s">
        <v>382</v>
      </c>
      <c r="G122" s="8" t="e">
        <f>SUBTOTAL(9,#REF!)</f>
        <v>#REF!</v>
      </c>
      <c r="H122" s="63"/>
      <c r="I122" s="13">
        <v>30</v>
      </c>
      <c r="J122" s="13">
        <v>25</v>
      </c>
      <c r="K122" s="65">
        <f t="shared" si="5"/>
        <v>55</v>
      </c>
    </row>
    <row r="123" spans="1:11" ht="12.75">
      <c r="A123" s="8">
        <v>119</v>
      </c>
      <c r="B123" s="9" t="s">
        <v>255</v>
      </c>
      <c r="C123" s="9" t="s">
        <v>259</v>
      </c>
      <c r="D123" s="64"/>
      <c r="E123" s="9" t="s">
        <v>383</v>
      </c>
      <c r="F123" s="9" t="s">
        <v>383</v>
      </c>
      <c r="G123" s="8"/>
      <c r="H123" s="63"/>
      <c r="I123" s="13">
        <v>183</v>
      </c>
      <c r="J123" s="13">
        <v>92</v>
      </c>
      <c r="K123" s="65">
        <f t="shared" si="5"/>
        <v>275</v>
      </c>
    </row>
    <row r="124" spans="1:11" ht="12.75">
      <c r="A124" s="8">
        <v>120</v>
      </c>
      <c r="B124" s="9" t="s">
        <v>255</v>
      </c>
      <c r="C124" s="9" t="s">
        <v>259</v>
      </c>
      <c r="D124" s="64"/>
      <c r="E124" s="9"/>
      <c r="F124" s="9" t="s">
        <v>384</v>
      </c>
      <c r="G124" s="8"/>
      <c r="H124" s="63"/>
      <c r="I124" s="13">
        <v>45</v>
      </c>
      <c r="J124" s="13">
        <v>52</v>
      </c>
      <c r="K124" s="65">
        <f t="shared" si="5"/>
        <v>97</v>
      </c>
    </row>
    <row r="125" spans="1:11" ht="12.75">
      <c r="A125" s="8">
        <v>121</v>
      </c>
      <c r="B125" s="9" t="s">
        <v>255</v>
      </c>
      <c r="C125" s="9" t="s">
        <v>259</v>
      </c>
      <c r="D125" s="64"/>
      <c r="E125" s="9"/>
      <c r="F125" s="9" t="s">
        <v>385</v>
      </c>
      <c r="G125" s="8"/>
      <c r="H125" s="63"/>
      <c r="I125" s="13">
        <v>87</v>
      </c>
      <c r="J125" s="13">
        <v>87</v>
      </c>
      <c r="K125" s="65">
        <f t="shared" si="5"/>
        <v>174</v>
      </c>
    </row>
    <row r="126" spans="1:11" ht="12.75">
      <c r="A126" s="8">
        <v>122</v>
      </c>
      <c r="B126" s="9" t="s">
        <v>255</v>
      </c>
      <c r="C126" s="9" t="s">
        <v>259</v>
      </c>
      <c r="D126" s="64"/>
      <c r="E126" s="9"/>
      <c r="F126" s="9" t="s">
        <v>386</v>
      </c>
      <c r="G126" s="8"/>
      <c r="H126" s="63"/>
      <c r="I126" s="13">
        <v>35</v>
      </c>
      <c r="J126" s="13">
        <v>30</v>
      </c>
      <c r="K126" s="65">
        <f t="shared" si="5"/>
        <v>65</v>
      </c>
    </row>
    <row r="127" spans="1:11" ht="12.75">
      <c r="A127" s="8">
        <v>123</v>
      </c>
      <c r="B127" s="9" t="s">
        <v>255</v>
      </c>
      <c r="C127" s="9" t="s">
        <v>259</v>
      </c>
      <c r="D127" s="64"/>
      <c r="E127" s="9"/>
      <c r="F127" s="9" t="s">
        <v>387</v>
      </c>
      <c r="G127" s="8"/>
      <c r="H127" s="63"/>
      <c r="I127" s="13">
        <v>182</v>
      </c>
      <c r="J127" s="13">
        <v>181</v>
      </c>
      <c r="K127" s="65">
        <f t="shared" si="5"/>
        <v>363</v>
      </c>
    </row>
    <row r="128" spans="1:11" ht="12.75">
      <c r="A128" s="8">
        <v>124</v>
      </c>
      <c r="B128" s="9" t="s">
        <v>255</v>
      </c>
      <c r="C128" s="9" t="s">
        <v>259</v>
      </c>
      <c r="D128" s="64"/>
      <c r="E128" s="9"/>
      <c r="F128" s="53" t="s">
        <v>388</v>
      </c>
      <c r="G128" s="8"/>
      <c r="H128" s="63"/>
      <c r="I128" s="13">
        <v>139</v>
      </c>
      <c r="J128" s="13">
        <v>126</v>
      </c>
      <c r="K128" s="65">
        <f t="shared" si="5"/>
        <v>265</v>
      </c>
    </row>
    <row r="129" spans="1:11" ht="12.75">
      <c r="A129" s="8">
        <v>125</v>
      </c>
      <c r="B129" s="9" t="s">
        <v>255</v>
      </c>
      <c r="C129" s="9" t="s">
        <v>259</v>
      </c>
      <c r="D129" s="64"/>
      <c r="E129" s="9"/>
      <c r="F129" s="9" t="s">
        <v>389</v>
      </c>
      <c r="G129" s="8" t="e">
        <f>SUBTOTAL(9,#REF!)</f>
        <v>#REF!</v>
      </c>
      <c r="H129" s="63">
        <v>1149</v>
      </c>
      <c r="I129" s="13">
        <v>71</v>
      </c>
      <c r="J129" s="13">
        <v>71</v>
      </c>
      <c r="K129" s="65">
        <f t="shared" si="5"/>
        <v>142</v>
      </c>
    </row>
    <row r="130" spans="1:11" ht="12.75">
      <c r="A130" s="8">
        <v>126</v>
      </c>
      <c r="B130" s="9" t="s">
        <v>255</v>
      </c>
      <c r="C130" s="9" t="s">
        <v>259</v>
      </c>
      <c r="D130" s="64"/>
      <c r="E130" s="9" t="s">
        <v>390</v>
      </c>
      <c r="F130" s="9" t="s">
        <v>391</v>
      </c>
      <c r="G130" s="8"/>
      <c r="H130" s="63"/>
      <c r="I130" s="13">
        <v>77</v>
      </c>
      <c r="J130" s="13">
        <v>70</v>
      </c>
      <c r="K130" s="65">
        <f t="shared" si="5"/>
        <v>147</v>
      </c>
    </row>
    <row r="131" spans="1:11" ht="12.75">
      <c r="A131" s="8">
        <v>127</v>
      </c>
      <c r="B131" s="9" t="s">
        <v>255</v>
      </c>
      <c r="C131" s="9" t="s">
        <v>259</v>
      </c>
      <c r="D131" s="64"/>
      <c r="E131" s="9"/>
      <c r="F131" s="9" t="s">
        <v>392</v>
      </c>
      <c r="G131" s="8"/>
      <c r="H131" s="63"/>
      <c r="I131" s="13">
        <v>250</v>
      </c>
      <c r="J131" s="13">
        <v>202</v>
      </c>
      <c r="K131" s="65">
        <f t="shared" si="5"/>
        <v>452</v>
      </c>
    </row>
    <row r="132" spans="1:11" ht="12.75">
      <c r="A132" s="8">
        <v>128</v>
      </c>
      <c r="B132" s="9" t="s">
        <v>255</v>
      </c>
      <c r="C132" s="9" t="s">
        <v>259</v>
      </c>
      <c r="D132" s="64"/>
      <c r="E132" s="9"/>
      <c r="F132" s="9" t="s">
        <v>393</v>
      </c>
      <c r="G132" s="8"/>
      <c r="H132" s="63"/>
      <c r="I132" s="13">
        <v>90</v>
      </c>
      <c r="J132" s="13">
        <v>83</v>
      </c>
      <c r="K132" s="65">
        <f t="shared" si="5"/>
        <v>173</v>
      </c>
    </row>
    <row r="133" spans="1:11" ht="12.75">
      <c r="A133" s="8">
        <v>129</v>
      </c>
      <c r="B133" s="9" t="s">
        <v>255</v>
      </c>
      <c r="C133" s="9" t="s">
        <v>259</v>
      </c>
      <c r="D133" s="64"/>
      <c r="E133" s="9"/>
      <c r="F133" s="9" t="s">
        <v>394</v>
      </c>
      <c r="G133" s="8"/>
      <c r="H133" s="63"/>
      <c r="I133" s="13">
        <v>215</v>
      </c>
      <c r="J133" s="13">
        <v>230</v>
      </c>
      <c r="K133" s="65">
        <f t="shared" si="5"/>
        <v>445</v>
      </c>
    </row>
    <row r="134" spans="1:11" ht="12.75">
      <c r="A134" s="8">
        <v>130</v>
      </c>
      <c r="B134" s="9" t="s">
        <v>255</v>
      </c>
      <c r="C134" s="9" t="s">
        <v>259</v>
      </c>
      <c r="D134" s="64"/>
      <c r="E134" s="9"/>
      <c r="F134" s="9" t="s">
        <v>395</v>
      </c>
      <c r="G134" s="8"/>
      <c r="H134" s="63"/>
      <c r="I134" s="13">
        <v>122</v>
      </c>
      <c r="J134" s="13">
        <v>106</v>
      </c>
      <c r="K134" s="65">
        <f t="shared" si="5"/>
        <v>228</v>
      </c>
    </row>
    <row r="135" spans="1:11" ht="12.75">
      <c r="A135" s="8">
        <v>131</v>
      </c>
      <c r="B135" s="9" t="s">
        <v>255</v>
      </c>
      <c r="C135" s="9" t="s">
        <v>259</v>
      </c>
      <c r="D135" s="64"/>
      <c r="E135" s="9"/>
      <c r="F135" s="9" t="s">
        <v>396</v>
      </c>
      <c r="G135" s="8"/>
      <c r="H135" s="63"/>
      <c r="I135" s="13">
        <v>58</v>
      </c>
      <c r="J135" s="13">
        <v>33</v>
      </c>
      <c r="K135" s="65">
        <f t="shared" si="5"/>
        <v>91</v>
      </c>
    </row>
    <row r="136" spans="1:11" ht="12.75">
      <c r="A136" s="8">
        <v>132</v>
      </c>
      <c r="B136" s="9" t="s">
        <v>255</v>
      </c>
      <c r="C136" s="9" t="s">
        <v>259</v>
      </c>
      <c r="D136" s="64"/>
      <c r="E136" s="9"/>
      <c r="F136" s="9" t="s">
        <v>397</v>
      </c>
      <c r="G136" s="8"/>
      <c r="H136" s="63"/>
      <c r="I136" s="13">
        <v>165</v>
      </c>
      <c r="J136" s="13">
        <v>156</v>
      </c>
      <c r="K136" s="65">
        <f t="shared" si="5"/>
        <v>321</v>
      </c>
    </row>
    <row r="137" spans="1:11" ht="12.75">
      <c r="A137" s="8">
        <v>133</v>
      </c>
      <c r="B137" s="9" t="s">
        <v>255</v>
      </c>
      <c r="C137" s="9" t="s">
        <v>259</v>
      </c>
      <c r="D137" s="64"/>
      <c r="E137" s="9"/>
      <c r="F137" s="9" t="s">
        <v>398</v>
      </c>
      <c r="G137" s="8" t="e">
        <f>SUBTOTAL(9,#REF!)</f>
        <v>#REF!</v>
      </c>
      <c r="H137" s="63"/>
      <c r="I137" s="13">
        <v>89</v>
      </c>
      <c r="J137" s="13">
        <v>97</v>
      </c>
      <c r="K137" s="65">
        <f t="shared" si="5"/>
        <v>186</v>
      </c>
    </row>
    <row r="138" spans="1:11" ht="12.75">
      <c r="A138" s="8">
        <v>134</v>
      </c>
      <c r="B138" s="9" t="s">
        <v>255</v>
      </c>
      <c r="C138" s="9" t="s">
        <v>259</v>
      </c>
      <c r="D138" s="64"/>
      <c r="E138" s="9" t="s">
        <v>399</v>
      </c>
      <c r="F138" s="9" t="s">
        <v>399</v>
      </c>
      <c r="G138" s="8"/>
      <c r="H138" s="63"/>
      <c r="I138" s="13">
        <v>141</v>
      </c>
      <c r="J138" s="13">
        <v>156</v>
      </c>
      <c r="K138" s="65">
        <f t="shared" si="5"/>
        <v>297</v>
      </c>
    </row>
    <row r="139" spans="1:11" ht="12.75">
      <c r="A139" s="8">
        <v>135</v>
      </c>
      <c r="B139" s="9" t="s">
        <v>255</v>
      </c>
      <c r="C139" s="9" t="s">
        <v>259</v>
      </c>
      <c r="D139" s="64"/>
      <c r="E139" s="9"/>
      <c r="F139" s="9" t="s">
        <v>400</v>
      </c>
      <c r="G139" s="8"/>
      <c r="H139" s="63"/>
      <c r="I139" s="13">
        <v>74</v>
      </c>
      <c r="J139" s="13">
        <v>55</v>
      </c>
      <c r="K139" s="65">
        <f t="shared" si="5"/>
        <v>129</v>
      </c>
    </row>
    <row r="140" spans="1:11" ht="12.75">
      <c r="A140" s="8">
        <v>136</v>
      </c>
      <c r="B140" s="9" t="s">
        <v>255</v>
      </c>
      <c r="C140" s="9" t="s">
        <v>259</v>
      </c>
      <c r="D140" s="64"/>
      <c r="E140" s="9"/>
      <c r="F140" s="9" t="s">
        <v>401</v>
      </c>
      <c r="G140" s="8"/>
      <c r="H140" s="63"/>
      <c r="I140" s="13">
        <v>107</v>
      </c>
      <c r="J140" s="13">
        <v>130</v>
      </c>
      <c r="K140" s="65">
        <f t="shared" si="5"/>
        <v>237</v>
      </c>
    </row>
    <row r="141" spans="1:11" ht="12.75">
      <c r="A141" s="8">
        <v>137</v>
      </c>
      <c r="B141" s="9" t="s">
        <v>255</v>
      </c>
      <c r="C141" s="9" t="s">
        <v>259</v>
      </c>
      <c r="D141" s="64"/>
      <c r="E141" s="9"/>
      <c r="F141" s="9" t="s">
        <v>247</v>
      </c>
      <c r="G141" s="8"/>
      <c r="H141" s="63"/>
      <c r="I141" s="13">
        <v>52</v>
      </c>
      <c r="J141" s="13">
        <v>52</v>
      </c>
      <c r="K141" s="65">
        <f t="shared" si="5"/>
        <v>104</v>
      </c>
    </row>
    <row r="142" spans="1:11" ht="12.75">
      <c r="A142" s="8">
        <v>138</v>
      </c>
      <c r="B142" s="9" t="s">
        <v>255</v>
      </c>
      <c r="C142" s="9" t="s">
        <v>259</v>
      </c>
      <c r="D142" s="64"/>
      <c r="E142" s="9"/>
      <c r="F142" s="9" t="s">
        <v>402</v>
      </c>
      <c r="G142" s="8"/>
      <c r="H142" s="63"/>
      <c r="I142" s="13">
        <v>126</v>
      </c>
      <c r="J142" s="13">
        <v>124</v>
      </c>
      <c r="K142" s="65">
        <f t="shared" si="5"/>
        <v>250</v>
      </c>
    </row>
    <row r="143" spans="1:11" ht="12.75">
      <c r="A143" s="8">
        <v>139</v>
      </c>
      <c r="B143" s="9" t="s">
        <v>255</v>
      </c>
      <c r="C143" s="9" t="s">
        <v>259</v>
      </c>
      <c r="D143" s="64"/>
      <c r="E143" s="9"/>
      <c r="F143" s="9" t="s">
        <v>403</v>
      </c>
      <c r="G143" s="8"/>
      <c r="H143" s="63"/>
      <c r="I143" s="13">
        <v>127</v>
      </c>
      <c r="J143" s="13">
        <v>92</v>
      </c>
      <c r="K143" s="65">
        <f t="shared" si="5"/>
        <v>219</v>
      </c>
    </row>
    <row r="144" spans="1:11" ht="12.75">
      <c r="A144" s="8">
        <v>140</v>
      </c>
      <c r="B144" s="9" t="s">
        <v>255</v>
      </c>
      <c r="C144" s="9" t="s">
        <v>259</v>
      </c>
      <c r="D144" s="64"/>
      <c r="E144" s="9"/>
      <c r="F144" s="9" t="s">
        <v>404</v>
      </c>
      <c r="G144" s="8"/>
      <c r="H144" s="63"/>
      <c r="I144" s="13">
        <v>97</v>
      </c>
      <c r="J144" s="13">
        <v>84</v>
      </c>
      <c r="K144" s="65">
        <f t="shared" si="5"/>
        <v>181</v>
      </c>
    </row>
    <row r="145" spans="1:11" ht="12.75">
      <c r="A145" s="8">
        <v>141</v>
      </c>
      <c r="B145" s="9" t="s">
        <v>255</v>
      </c>
      <c r="C145" s="9" t="s">
        <v>259</v>
      </c>
      <c r="D145" s="64"/>
      <c r="E145" s="9"/>
      <c r="F145" s="53" t="s">
        <v>405</v>
      </c>
      <c r="G145" s="8"/>
      <c r="H145" s="63"/>
      <c r="I145" s="13">
        <v>126</v>
      </c>
      <c r="J145" s="13">
        <v>136</v>
      </c>
      <c r="K145" s="65">
        <f t="shared" si="5"/>
        <v>262</v>
      </c>
    </row>
    <row r="146" spans="1:11" ht="12.75">
      <c r="A146" s="8">
        <v>142</v>
      </c>
      <c r="B146" s="9" t="s">
        <v>255</v>
      </c>
      <c r="C146" s="9" t="s">
        <v>259</v>
      </c>
      <c r="D146" s="64"/>
      <c r="E146" s="9"/>
      <c r="F146" s="9" t="s">
        <v>406</v>
      </c>
      <c r="G146" s="8" t="e">
        <f>SUBTOTAL(9,#REF!)</f>
        <v>#REF!</v>
      </c>
      <c r="H146" s="63"/>
      <c r="I146" s="13">
        <v>114</v>
      </c>
      <c r="J146" s="13">
        <v>109</v>
      </c>
      <c r="K146" s="65">
        <f t="shared" si="5"/>
        <v>223</v>
      </c>
    </row>
    <row r="147" spans="1:11" ht="12.75">
      <c r="A147" s="8">
        <v>143</v>
      </c>
      <c r="B147" s="9" t="s">
        <v>255</v>
      </c>
      <c r="C147" s="9" t="s">
        <v>259</v>
      </c>
      <c r="D147" s="64"/>
      <c r="E147" s="9" t="s">
        <v>407</v>
      </c>
      <c r="F147" s="9" t="s">
        <v>408</v>
      </c>
      <c r="G147" s="8"/>
      <c r="H147" s="63"/>
      <c r="I147" s="13">
        <v>241</v>
      </c>
      <c r="J147" s="13">
        <v>237</v>
      </c>
      <c r="K147" s="65">
        <f t="shared" si="5"/>
        <v>478</v>
      </c>
    </row>
    <row r="148" spans="1:11" ht="12.75">
      <c r="A148" s="8">
        <v>144</v>
      </c>
      <c r="B148" s="9" t="s">
        <v>255</v>
      </c>
      <c r="C148" s="9" t="s">
        <v>259</v>
      </c>
      <c r="D148" s="64"/>
      <c r="E148" s="9"/>
      <c r="F148" s="9" t="s">
        <v>409</v>
      </c>
      <c r="G148" s="8"/>
      <c r="H148" s="63"/>
      <c r="I148" s="13">
        <v>71</v>
      </c>
      <c r="J148" s="13">
        <v>67</v>
      </c>
      <c r="K148" s="65">
        <f t="shared" si="5"/>
        <v>138</v>
      </c>
    </row>
    <row r="149" spans="1:11" ht="12.75">
      <c r="A149" s="8">
        <v>145</v>
      </c>
      <c r="B149" s="9" t="s">
        <v>255</v>
      </c>
      <c r="C149" s="9" t="s">
        <v>259</v>
      </c>
      <c r="D149" s="70"/>
      <c r="E149" s="9"/>
      <c r="F149" s="9" t="s">
        <v>407</v>
      </c>
      <c r="G149" s="8" t="e">
        <f>SUBTOTAL(9,#REF!)</f>
        <v>#REF!</v>
      </c>
      <c r="H149" s="63">
        <v>1321</v>
      </c>
      <c r="I149" s="13">
        <v>380</v>
      </c>
      <c r="J149" s="13">
        <v>361</v>
      </c>
      <c r="K149" s="65">
        <f t="shared" si="5"/>
        <v>741</v>
      </c>
    </row>
    <row r="150" spans="1:11" ht="8.25" customHeight="1">
      <c r="A150" s="71"/>
      <c r="B150" s="34"/>
      <c r="C150" s="34"/>
      <c r="D150" s="44"/>
      <c r="E150" s="40"/>
      <c r="F150" s="34"/>
      <c r="G150" s="34"/>
      <c r="H150" s="34"/>
      <c r="I150" s="34"/>
      <c r="J150" s="34"/>
      <c r="K150" s="34"/>
    </row>
    <row r="151" spans="1:11" ht="15.75" customHeight="1">
      <c r="A151" s="8">
        <v>146</v>
      </c>
      <c r="B151" s="9" t="s">
        <v>255</v>
      </c>
      <c r="C151" s="10" t="s">
        <v>259</v>
      </c>
      <c r="D151" s="11" t="s">
        <v>410</v>
      </c>
      <c r="E151" s="72" t="s">
        <v>411</v>
      </c>
      <c r="F151" s="9" t="s">
        <v>412</v>
      </c>
      <c r="G151" s="8"/>
      <c r="H151" s="63"/>
      <c r="I151" s="13"/>
      <c r="J151" s="13"/>
      <c r="K151" s="65"/>
    </row>
    <row r="152" spans="1:11" ht="14.25" customHeight="1">
      <c r="A152" s="8">
        <v>147</v>
      </c>
      <c r="B152" s="9" t="s">
        <v>255</v>
      </c>
      <c r="C152" s="10" t="s">
        <v>259</v>
      </c>
      <c r="D152" s="11"/>
      <c r="E152" s="72"/>
      <c r="F152" s="9" t="s">
        <v>411</v>
      </c>
      <c r="G152" s="73">
        <v>1344</v>
      </c>
      <c r="H152" s="63">
        <v>1344</v>
      </c>
      <c r="I152" s="13"/>
      <c r="J152" s="13"/>
      <c r="K152" s="65"/>
    </row>
    <row r="153" spans="1:11" ht="14.25" customHeight="1">
      <c r="A153" s="8">
        <v>148</v>
      </c>
      <c r="B153" s="9" t="s">
        <v>255</v>
      </c>
      <c r="C153" s="10" t="s">
        <v>259</v>
      </c>
      <c r="D153" s="11"/>
      <c r="E153" s="9" t="s">
        <v>413</v>
      </c>
      <c r="F153" s="9" t="s">
        <v>413</v>
      </c>
      <c r="G153" s="73"/>
      <c r="H153" s="63"/>
      <c r="I153" s="13">
        <v>343</v>
      </c>
      <c r="J153" s="13">
        <v>367</v>
      </c>
      <c r="K153" s="65">
        <f aca="true" t="shared" si="6" ref="K153:K184">J153+I153</f>
        <v>710</v>
      </c>
    </row>
    <row r="154" spans="1:11" ht="14.25" customHeight="1">
      <c r="A154" s="8">
        <v>149</v>
      </c>
      <c r="B154" s="9" t="s">
        <v>255</v>
      </c>
      <c r="C154" s="10" t="s">
        <v>259</v>
      </c>
      <c r="D154" s="11"/>
      <c r="E154" s="9"/>
      <c r="F154" s="53" t="s">
        <v>414</v>
      </c>
      <c r="G154" s="73"/>
      <c r="H154" s="63"/>
      <c r="I154" s="13">
        <v>247</v>
      </c>
      <c r="J154" s="13">
        <v>237</v>
      </c>
      <c r="K154" s="65">
        <f t="shared" si="6"/>
        <v>484</v>
      </c>
    </row>
    <row r="155" spans="1:11" ht="12.75">
      <c r="A155" s="8">
        <v>150</v>
      </c>
      <c r="B155" s="9" t="s">
        <v>255</v>
      </c>
      <c r="C155" s="10" t="s">
        <v>259</v>
      </c>
      <c r="D155" s="16"/>
      <c r="E155" s="9"/>
      <c r="F155" s="53" t="s">
        <v>415</v>
      </c>
      <c r="G155" s="8">
        <v>363</v>
      </c>
      <c r="H155" s="63"/>
      <c r="I155" s="13">
        <v>157</v>
      </c>
      <c r="J155" s="13">
        <v>166</v>
      </c>
      <c r="K155" s="65">
        <f t="shared" si="6"/>
        <v>323</v>
      </c>
    </row>
    <row r="156" spans="1:11" ht="16.5" customHeight="1">
      <c r="A156" s="8">
        <v>151</v>
      </c>
      <c r="B156" s="9" t="s">
        <v>255</v>
      </c>
      <c r="C156" s="10" t="s">
        <v>259</v>
      </c>
      <c r="D156" s="16"/>
      <c r="E156" s="12" t="s">
        <v>416</v>
      </c>
      <c r="F156" s="9" t="s">
        <v>417</v>
      </c>
      <c r="G156" s="8"/>
      <c r="H156" s="63"/>
      <c r="I156" s="13">
        <v>211</v>
      </c>
      <c r="J156" s="13">
        <v>233</v>
      </c>
      <c r="K156" s="65">
        <f t="shared" si="6"/>
        <v>444</v>
      </c>
    </row>
    <row r="157" spans="1:11" ht="12.75" customHeight="1">
      <c r="A157" s="8">
        <v>152</v>
      </c>
      <c r="B157" s="9" t="s">
        <v>255</v>
      </c>
      <c r="C157" s="10" t="s">
        <v>259</v>
      </c>
      <c r="D157" s="16"/>
      <c r="E157" s="12"/>
      <c r="F157" s="9" t="s">
        <v>416</v>
      </c>
      <c r="G157" s="8"/>
      <c r="H157" s="63"/>
      <c r="I157" s="13">
        <v>163</v>
      </c>
      <c r="J157" s="13">
        <v>183</v>
      </c>
      <c r="K157" s="65">
        <f t="shared" si="6"/>
        <v>346</v>
      </c>
    </row>
    <row r="158" spans="1:11" ht="12.75">
      <c r="A158" s="8">
        <v>153</v>
      </c>
      <c r="B158" s="9" t="s">
        <v>255</v>
      </c>
      <c r="C158" s="10" t="s">
        <v>259</v>
      </c>
      <c r="D158" s="64"/>
      <c r="E158" s="12"/>
      <c r="F158" s="9" t="s">
        <v>418</v>
      </c>
      <c r="G158" s="8"/>
      <c r="H158" s="63"/>
      <c r="I158" s="13">
        <v>149</v>
      </c>
      <c r="J158" s="13">
        <v>156</v>
      </c>
      <c r="K158" s="65">
        <f t="shared" si="6"/>
        <v>305</v>
      </c>
    </row>
    <row r="159" spans="1:11" ht="12.75">
      <c r="A159" s="8">
        <v>154</v>
      </c>
      <c r="B159" s="9" t="s">
        <v>255</v>
      </c>
      <c r="C159" s="10" t="s">
        <v>259</v>
      </c>
      <c r="D159" s="64"/>
      <c r="E159" s="12"/>
      <c r="F159" s="9" t="s">
        <v>371</v>
      </c>
      <c r="G159" s="8"/>
      <c r="H159" s="63"/>
      <c r="I159" s="13">
        <v>375</v>
      </c>
      <c r="J159" s="13">
        <v>403</v>
      </c>
      <c r="K159" s="65">
        <f t="shared" si="6"/>
        <v>778</v>
      </c>
    </row>
    <row r="160" spans="1:11" ht="12.75">
      <c r="A160" s="8">
        <v>155</v>
      </c>
      <c r="B160" s="9" t="s">
        <v>255</v>
      </c>
      <c r="C160" s="10" t="s">
        <v>259</v>
      </c>
      <c r="D160" s="64"/>
      <c r="E160" s="12"/>
      <c r="F160" s="9" t="s">
        <v>419</v>
      </c>
      <c r="G160" s="8"/>
      <c r="H160" s="63"/>
      <c r="I160" s="13">
        <v>40</v>
      </c>
      <c r="J160" s="13">
        <v>35</v>
      </c>
      <c r="K160" s="65">
        <f t="shared" si="6"/>
        <v>75</v>
      </c>
    </row>
    <row r="161" spans="1:11" ht="12.75">
      <c r="A161" s="8">
        <v>156</v>
      </c>
      <c r="B161" s="9" t="s">
        <v>255</v>
      </c>
      <c r="C161" s="10" t="s">
        <v>259</v>
      </c>
      <c r="D161" s="64"/>
      <c r="E161" s="12"/>
      <c r="F161" s="9" t="s">
        <v>420</v>
      </c>
      <c r="G161" s="8"/>
      <c r="H161" s="63"/>
      <c r="I161" s="13">
        <v>134</v>
      </c>
      <c r="J161" s="13">
        <v>125</v>
      </c>
      <c r="K161" s="65">
        <f t="shared" si="6"/>
        <v>259</v>
      </c>
    </row>
    <row r="162" spans="1:11" ht="12.75">
      <c r="A162" s="8">
        <v>157</v>
      </c>
      <c r="B162" s="9" t="s">
        <v>255</v>
      </c>
      <c r="C162" s="10" t="s">
        <v>259</v>
      </c>
      <c r="D162" s="64"/>
      <c r="E162" s="12"/>
      <c r="F162" s="9" t="s">
        <v>421</v>
      </c>
      <c r="G162" s="8"/>
      <c r="H162" s="63"/>
      <c r="I162" s="13">
        <v>140</v>
      </c>
      <c r="J162" s="13">
        <v>127</v>
      </c>
      <c r="K162" s="65">
        <f t="shared" si="6"/>
        <v>267</v>
      </c>
    </row>
    <row r="163" spans="1:11" ht="12.75">
      <c r="A163" s="8">
        <v>158</v>
      </c>
      <c r="B163" s="9" t="s">
        <v>255</v>
      </c>
      <c r="C163" s="10" t="s">
        <v>259</v>
      </c>
      <c r="D163" s="64"/>
      <c r="E163" s="12"/>
      <c r="F163" s="9" t="s">
        <v>422</v>
      </c>
      <c r="G163" s="8"/>
      <c r="H163" s="63"/>
      <c r="I163" s="13">
        <v>93</v>
      </c>
      <c r="J163" s="13">
        <v>102</v>
      </c>
      <c r="K163" s="65">
        <f t="shared" si="6"/>
        <v>195</v>
      </c>
    </row>
    <row r="164" spans="1:11" ht="12.75">
      <c r="A164" s="8">
        <v>159</v>
      </c>
      <c r="B164" s="9" t="s">
        <v>255</v>
      </c>
      <c r="C164" s="10" t="s">
        <v>259</v>
      </c>
      <c r="D164" s="64"/>
      <c r="E164" s="12"/>
      <c r="F164" s="9" t="s">
        <v>423</v>
      </c>
      <c r="G164" s="8" t="e">
        <f>SUBTOTAL(9,#REF!)</f>
        <v>#REF!</v>
      </c>
      <c r="H164" s="63"/>
      <c r="I164" s="13">
        <v>160</v>
      </c>
      <c r="J164" s="13">
        <v>176</v>
      </c>
      <c r="K164" s="65">
        <f t="shared" si="6"/>
        <v>336</v>
      </c>
    </row>
    <row r="165" spans="1:11" ht="12.75">
      <c r="A165" s="8">
        <v>160</v>
      </c>
      <c r="B165" s="9" t="s">
        <v>255</v>
      </c>
      <c r="C165" s="10" t="s">
        <v>259</v>
      </c>
      <c r="D165" s="64"/>
      <c r="E165" s="12" t="s">
        <v>424</v>
      </c>
      <c r="F165" s="9" t="s">
        <v>424</v>
      </c>
      <c r="G165" s="8">
        <v>284</v>
      </c>
      <c r="H165" s="63">
        <v>1362</v>
      </c>
      <c r="I165" s="13">
        <v>917</v>
      </c>
      <c r="J165" s="13">
        <v>729</v>
      </c>
      <c r="K165" s="68">
        <f t="shared" si="6"/>
        <v>1646</v>
      </c>
    </row>
    <row r="166" spans="1:11" ht="12.75">
      <c r="A166" s="8">
        <v>161</v>
      </c>
      <c r="B166" s="9" t="s">
        <v>255</v>
      </c>
      <c r="C166" s="10" t="s">
        <v>259</v>
      </c>
      <c r="D166" s="64"/>
      <c r="E166" s="12" t="s">
        <v>425</v>
      </c>
      <c r="F166" s="9" t="s">
        <v>426</v>
      </c>
      <c r="G166" s="8"/>
      <c r="H166" s="63"/>
      <c r="I166" s="13">
        <v>647</v>
      </c>
      <c r="J166" s="13">
        <v>665</v>
      </c>
      <c r="K166" s="68">
        <f t="shared" si="6"/>
        <v>1312</v>
      </c>
    </row>
    <row r="167" spans="1:11" ht="12.75">
      <c r="A167" s="8">
        <v>162</v>
      </c>
      <c r="B167" s="9" t="s">
        <v>255</v>
      </c>
      <c r="C167" s="10" t="s">
        <v>259</v>
      </c>
      <c r="D167" s="64"/>
      <c r="E167" s="12"/>
      <c r="F167" s="9" t="s">
        <v>425</v>
      </c>
      <c r="G167" s="8"/>
      <c r="H167" s="63"/>
      <c r="I167" s="13">
        <v>312</v>
      </c>
      <c r="J167" s="13">
        <v>345</v>
      </c>
      <c r="K167" s="65">
        <f t="shared" si="6"/>
        <v>657</v>
      </c>
    </row>
    <row r="168" spans="1:11" ht="12.75">
      <c r="A168" s="8">
        <v>163</v>
      </c>
      <c r="B168" s="9" t="s">
        <v>255</v>
      </c>
      <c r="C168" s="10" t="s">
        <v>259</v>
      </c>
      <c r="D168" s="64"/>
      <c r="E168" s="12"/>
      <c r="F168" s="9" t="s">
        <v>427</v>
      </c>
      <c r="G168" s="8" t="e">
        <f>SUBTOTAL(9,#REF!)</f>
        <v>#REF!</v>
      </c>
      <c r="H168" s="63"/>
      <c r="I168" s="13">
        <v>176</v>
      </c>
      <c r="J168" s="13">
        <v>190</v>
      </c>
      <c r="K168" s="65">
        <f t="shared" si="6"/>
        <v>366</v>
      </c>
    </row>
    <row r="169" spans="1:11" ht="12.75">
      <c r="A169" s="8">
        <v>164</v>
      </c>
      <c r="B169" s="9" t="s">
        <v>255</v>
      </c>
      <c r="C169" s="10" t="s">
        <v>259</v>
      </c>
      <c r="D169" s="64"/>
      <c r="E169" s="12" t="s">
        <v>428</v>
      </c>
      <c r="F169" s="9" t="s">
        <v>429</v>
      </c>
      <c r="G169" s="8"/>
      <c r="H169" s="63"/>
      <c r="I169" s="13">
        <v>216</v>
      </c>
      <c r="J169" s="13">
        <v>226</v>
      </c>
      <c r="K169" s="65">
        <f t="shared" si="6"/>
        <v>442</v>
      </c>
    </row>
    <row r="170" spans="1:11" ht="12.75">
      <c r="A170" s="8">
        <v>165</v>
      </c>
      <c r="B170" s="9" t="s">
        <v>255</v>
      </c>
      <c r="C170" s="10" t="s">
        <v>259</v>
      </c>
      <c r="D170" s="64"/>
      <c r="E170" s="12"/>
      <c r="F170" s="9" t="s">
        <v>430</v>
      </c>
      <c r="G170" s="8"/>
      <c r="H170" s="63"/>
      <c r="I170" s="13">
        <v>430</v>
      </c>
      <c r="J170" s="13">
        <v>446</v>
      </c>
      <c r="K170" s="65">
        <f t="shared" si="6"/>
        <v>876</v>
      </c>
    </row>
    <row r="171" spans="1:11" ht="12.75">
      <c r="A171" s="8">
        <v>166</v>
      </c>
      <c r="B171" s="9" t="s">
        <v>255</v>
      </c>
      <c r="C171" s="10" t="s">
        <v>259</v>
      </c>
      <c r="D171" s="64"/>
      <c r="E171" s="12"/>
      <c r="F171" s="9" t="s">
        <v>431</v>
      </c>
      <c r="G171" s="8" t="e">
        <f>SUBTOTAL(9,#REF!)</f>
        <v>#REF!</v>
      </c>
      <c r="H171" s="63"/>
      <c r="I171" s="13">
        <v>139</v>
      </c>
      <c r="J171" s="13">
        <v>140</v>
      </c>
      <c r="K171" s="65">
        <f t="shared" si="6"/>
        <v>279</v>
      </c>
    </row>
    <row r="172" spans="1:11" ht="12.75">
      <c r="A172" s="8">
        <v>167</v>
      </c>
      <c r="B172" s="9" t="s">
        <v>255</v>
      </c>
      <c r="C172" s="10" t="s">
        <v>259</v>
      </c>
      <c r="D172" s="64"/>
      <c r="E172" s="12" t="s">
        <v>432</v>
      </c>
      <c r="F172" s="9" t="s">
        <v>432</v>
      </c>
      <c r="G172" s="8"/>
      <c r="H172" s="63"/>
      <c r="I172" s="13">
        <v>323</v>
      </c>
      <c r="J172" s="13">
        <v>310</v>
      </c>
      <c r="K172" s="65">
        <f t="shared" si="6"/>
        <v>633</v>
      </c>
    </row>
    <row r="173" spans="1:11" ht="12.75">
      <c r="A173" s="8">
        <v>168</v>
      </c>
      <c r="B173" s="9" t="s">
        <v>255</v>
      </c>
      <c r="C173" s="10" t="s">
        <v>259</v>
      </c>
      <c r="D173" s="64"/>
      <c r="E173" s="12"/>
      <c r="F173" s="9" t="s">
        <v>433</v>
      </c>
      <c r="G173" s="8"/>
      <c r="H173" s="63"/>
      <c r="I173" s="13">
        <v>90</v>
      </c>
      <c r="J173" s="13">
        <v>100</v>
      </c>
      <c r="K173" s="65">
        <f t="shared" si="6"/>
        <v>190</v>
      </c>
    </row>
    <row r="174" spans="1:11" ht="12.75">
      <c r="A174" s="8">
        <v>169</v>
      </c>
      <c r="B174" s="9" t="s">
        <v>255</v>
      </c>
      <c r="C174" s="10" t="s">
        <v>259</v>
      </c>
      <c r="D174" s="64"/>
      <c r="E174" s="12"/>
      <c r="F174" s="9" t="s">
        <v>434</v>
      </c>
      <c r="G174" s="8"/>
      <c r="H174" s="63"/>
      <c r="I174" s="13">
        <v>81</v>
      </c>
      <c r="J174" s="13">
        <v>93</v>
      </c>
      <c r="K174" s="65">
        <f t="shared" si="6"/>
        <v>174</v>
      </c>
    </row>
    <row r="175" spans="1:11" ht="12.75">
      <c r="A175" s="8">
        <v>170</v>
      </c>
      <c r="B175" s="9" t="s">
        <v>255</v>
      </c>
      <c r="C175" s="10" t="s">
        <v>259</v>
      </c>
      <c r="D175" s="64"/>
      <c r="E175" s="12"/>
      <c r="F175" s="9" t="s">
        <v>435</v>
      </c>
      <c r="G175" s="8"/>
      <c r="H175" s="63"/>
      <c r="I175" s="13">
        <v>61</v>
      </c>
      <c r="J175" s="13">
        <v>70</v>
      </c>
      <c r="K175" s="65">
        <f t="shared" si="6"/>
        <v>131</v>
      </c>
    </row>
    <row r="176" spans="1:11" ht="12.75">
      <c r="A176" s="8">
        <v>171</v>
      </c>
      <c r="B176" s="9" t="s">
        <v>255</v>
      </c>
      <c r="C176" s="10" t="s">
        <v>259</v>
      </c>
      <c r="D176" s="64"/>
      <c r="E176" s="12"/>
      <c r="F176" s="9" t="s">
        <v>436</v>
      </c>
      <c r="G176" s="8" t="e">
        <f>SUBTOTAL(9,#REF!)</f>
        <v>#REF!</v>
      </c>
      <c r="H176" s="63">
        <v>1228</v>
      </c>
      <c r="I176" s="13">
        <v>159</v>
      </c>
      <c r="J176" s="13">
        <v>134</v>
      </c>
      <c r="K176" s="65">
        <f t="shared" si="6"/>
        <v>293</v>
      </c>
    </row>
    <row r="177" spans="1:11" ht="12.75">
      <c r="A177" s="8">
        <v>172</v>
      </c>
      <c r="B177" s="9" t="s">
        <v>255</v>
      </c>
      <c r="C177" s="10" t="s">
        <v>259</v>
      </c>
      <c r="D177" s="64"/>
      <c r="E177" s="12" t="s">
        <v>437</v>
      </c>
      <c r="F177" s="9" t="s">
        <v>438</v>
      </c>
      <c r="G177" s="8"/>
      <c r="H177" s="63"/>
      <c r="I177" s="31">
        <v>310</v>
      </c>
      <c r="J177" s="31">
        <v>310</v>
      </c>
      <c r="K177" s="74">
        <f t="shared" si="6"/>
        <v>620</v>
      </c>
    </row>
    <row r="178" spans="1:11" ht="12.75">
      <c r="A178" s="8">
        <v>173</v>
      </c>
      <c r="B178" s="9" t="s">
        <v>255</v>
      </c>
      <c r="C178" s="10" t="s">
        <v>259</v>
      </c>
      <c r="D178" s="64"/>
      <c r="E178" s="12"/>
      <c r="F178" s="9" t="s">
        <v>439</v>
      </c>
      <c r="G178" s="8"/>
      <c r="H178" s="63"/>
      <c r="I178" s="13">
        <v>338</v>
      </c>
      <c r="J178" s="13">
        <v>357</v>
      </c>
      <c r="K178" s="65">
        <f t="shared" si="6"/>
        <v>695</v>
      </c>
    </row>
    <row r="179" spans="1:11" ht="12.75">
      <c r="A179" s="8">
        <v>174</v>
      </c>
      <c r="B179" s="9" t="s">
        <v>255</v>
      </c>
      <c r="C179" s="10" t="s">
        <v>259</v>
      </c>
      <c r="D179" s="64"/>
      <c r="E179" s="12"/>
      <c r="F179" s="9" t="s">
        <v>440</v>
      </c>
      <c r="G179" s="8" t="e">
        <f>SUBTOTAL(9,#REF!)</f>
        <v>#REF!</v>
      </c>
      <c r="H179" s="63"/>
      <c r="I179" s="13">
        <v>229</v>
      </c>
      <c r="J179" s="13">
        <v>266</v>
      </c>
      <c r="K179" s="65">
        <f t="shared" si="6"/>
        <v>495</v>
      </c>
    </row>
    <row r="180" spans="1:11" ht="12.75">
      <c r="A180" s="8">
        <v>175</v>
      </c>
      <c r="B180" s="9" t="s">
        <v>255</v>
      </c>
      <c r="C180" s="10" t="s">
        <v>259</v>
      </c>
      <c r="D180" s="64"/>
      <c r="E180" s="12" t="s">
        <v>441</v>
      </c>
      <c r="F180" s="9" t="s">
        <v>384</v>
      </c>
      <c r="G180" s="8"/>
      <c r="H180" s="63"/>
      <c r="I180" s="13">
        <v>100</v>
      </c>
      <c r="J180" s="13">
        <v>90</v>
      </c>
      <c r="K180" s="65">
        <f t="shared" si="6"/>
        <v>190</v>
      </c>
    </row>
    <row r="181" spans="1:11" ht="12.75">
      <c r="A181" s="8">
        <v>176</v>
      </c>
      <c r="B181" s="9" t="s">
        <v>255</v>
      </c>
      <c r="C181" s="10" t="s">
        <v>259</v>
      </c>
      <c r="D181" s="64"/>
      <c r="E181" s="12"/>
      <c r="F181" s="9" t="s">
        <v>442</v>
      </c>
      <c r="G181" s="8"/>
      <c r="H181" s="63"/>
      <c r="I181" s="13">
        <v>41</v>
      </c>
      <c r="J181" s="13">
        <v>57</v>
      </c>
      <c r="K181" s="65">
        <f t="shared" si="6"/>
        <v>98</v>
      </c>
    </row>
    <row r="182" spans="1:11" ht="12.75">
      <c r="A182" s="8">
        <v>177</v>
      </c>
      <c r="B182" s="9" t="s">
        <v>255</v>
      </c>
      <c r="C182" s="10" t="s">
        <v>259</v>
      </c>
      <c r="D182" s="64"/>
      <c r="E182" s="12"/>
      <c r="F182" s="9" t="s">
        <v>443</v>
      </c>
      <c r="G182" s="8"/>
      <c r="H182" s="63"/>
      <c r="I182" s="13">
        <v>179</v>
      </c>
      <c r="J182" s="13">
        <v>204</v>
      </c>
      <c r="K182" s="65">
        <f t="shared" si="6"/>
        <v>383</v>
      </c>
    </row>
    <row r="183" spans="1:11" ht="12.75">
      <c r="A183" s="8">
        <v>178</v>
      </c>
      <c r="B183" s="9" t="s">
        <v>255</v>
      </c>
      <c r="C183" s="10" t="s">
        <v>259</v>
      </c>
      <c r="D183" s="64"/>
      <c r="E183" s="12"/>
      <c r="F183" s="9" t="s">
        <v>444</v>
      </c>
      <c r="G183" s="8"/>
      <c r="H183" s="63"/>
      <c r="I183" s="13">
        <v>154</v>
      </c>
      <c r="J183" s="13">
        <v>161</v>
      </c>
      <c r="K183" s="65">
        <f t="shared" si="6"/>
        <v>315</v>
      </c>
    </row>
    <row r="184" spans="1:11" ht="12.75">
      <c r="A184" s="8">
        <v>179</v>
      </c>
      <c r="B184" s="9" t="s">
        <v>255</v>
      </c>
      <c r="C184" s="10" t="s">
        <v>259</v>
      </c>
      <c r="D184" s="64"/>
      <c r="E184" s="12"/>
      <c r="F184" s="9" t="s">
        <v>445</v>
      </c>
      <c r="G184" s="8" t="e">
        <f>SUBTOTAL(9,#REF!)</f>
        <v>#REF!</v>
      </c>
      <c r="H184" s="63"/>
      <c r="I184" s="13">
        <v>99</v>
      </c>
      <c r="J184" s="13">
        <v>98</v>
      </c>
      <c r="K184" s="65">
        <f t="shared" si="6"/>
        <v>197</v>
      </c>
    </row>
    <row r="185" spans="1:11" ht="12.75">
      <c r="A185" s="8">
        <v>180</v>
      </c>
      <c r="B185" s="9" t="s">
        <v>255</v>
      </c>
      <c r="C185" s="10" t="s">
        <v>259</v>
      </c>
      <c r="D185" s="64"/>
      <c r="E185" s="12" t="s">
        <v>446</v>
      </c>
      <c r="F185" s="9" t="s">
        <v>446</v>
      </c>
      <c r="G185" s="8"/>
      <c r="H185" s="63"/>
      <c r="I185" s="13">
        <v>271</v>
      </c>
      <c r="J185" s="13">
        <v>339</v>
      </c>
      <c r="K185" s="65">
        <f aca="true" t="shared" si="7" ref="K185:K216">J185+I185</f>
        <v>610</v>
      </c>
    </row>
    <row r="186" spans="1:11" ht="12.75">
      <c r="A186" s="8">
        <v>181</v>
      </c>
      <c r="B186" s="9" t="s">
        <v>255</v>
      </c>
      <c r="C186" s="10" t="s">
        <v>259</v>
      </c>
      <c r="D186" s="64"/>
      <c r="E186" s="12"/>
      <c r="F186" s="9" t="s">
        <v>447</v>
      </c>
      <c r="G186" s="8"/>
      <c r="H186" s="63"/>
      <c r="I186" s="13">
        <v>189</v>
      </c>
      <c r="J186" s="13">
        <v>194</v>
      </c>
      <c r="K186" s="65">
        <f t="shared" si="7"/>
        <v>383</v>
      </c>
    </row>
    <row r="187" spans="1:11" ht="12.75">
      <c r="A187" s="8">
        <v>182</v>
      </c>
      <c r="B187" s="9" t="s">
        <v>255</v>
      </c>
      <c r="C187" s="10" t="s">
        <v>259</v>
      </c>
      <c r="D187" s="64"/>
      <c r="E187" s="12"/>
      <c r="F187" s="9" t="s">
        <v>448</v>
      </c>
      <c r="G187" s="8" t="e">
        <f>SUBTOTAL(9,#REF!)</f>
        <v>#REF!</v>
      </c>
      <c r="H187" s="63"/>
      <c r="I187" s="13">
        <v>198</v>
      </c>
      <c r="J187" s="13">
        <v>194</v>
      </c>
      <c r="K187" s="65">
        <f t="shared" si="7"/>
        <v>392</v>
      </c>
    </row>
    <row r="188" spans="1:11" ht="12.75">
      <c r="A188" s="8">
        <v>183</v>
      </c>
      <c r="B188" s="9" t="s">
        <v>255</v>
      </c>
      <c r="C188" s="10" t="s">
        <v>259</v>
      </c>
      <c r="D188" s="64"/>
      <c r="E188" s="12" t="s">
        <v>449</v>
      </c>
      <c r="F188" s="9" t="s">
        <v>449</v>
      </c>
      <c r="G188" s="8"/>
      <c r="H188" s="63"/>
      <c r="I188" s="13">
        <v>447</v>
      </c>
      <c r="J188" s="13">
        <v>453</v>
      </c>
      <c r="K188" s="65">
        <f t="shared" si="7"/>
        <v>900</v>
      </c>
    </row>
    <row r="189" spans="1:11" ht="12.75">
      <c r="A189" s="8">
        <v>184</v>
      </c>
      <c r="B189" s="9" t="s">
        <v>255</v>
      </c>
      <c r="C189" s="10" t="s">
        <v>259</v>
      </c>
      <c r="D189" s="64"/>
      <c r="E189" s="12"/>
      <c r="F189" s="69" t="s">
        <v>450</v>
      </c>
      <c r="G189" s="8">
        <v>302</v>
      </c>
      <c r="H189" s="63">
        <v>1297</v>
      </c>
      <c r="I189" s="13">
        <v>138</v>
      </c>
      <c r="J189" s="13">
        <v>156</v>
      </c>
      <c r="K189" s="65">
        <f t="shared" si="7"/>
        <v>294</v>
      </c>
    </row>
    <row r="190" spans="1:11" ht="12.75">
      <c r="A190" s="8">
        <v>185</v>
      </c>
      <c r="B190" s="9" t="s">
        <v>255</v>
      </c>
      <c r="C190" s="10" t="s">
        <v>259</v>
      </c>
      <c r="D190" s="64"/>
      <c r="E190" s="12" t="s">
        <v>451</v>
      </c>
      <c r="F190" s="9" t="s">
        <v>451</v>
      </c>
      <c r="G190" s="8"/>
      <c r="H190" s="63"/>
      <c r="I190" s="13">
        <v>333</v>
      </c>
      <c r="J190" s="13">
        <v>374</v>
      </c>
      <c r="K190" s="65">
        <f t="shared" si="7"/>
        <v>707</v>
      </c>
    </row>
    <row r="191" spans="1:11" ht="12.75">
      <c r="A191" s="8">
        <v>186</v>
      </c>
      <c r="B191" s="9" t="s">
        <v>255</v>
      </c>
      <c r="C191" s="10" t="s">
        <v>259</v>
      </c>
      <c r="D191" s="64"/>
      <c r="E191" s="12"/>
      <c r="F191" s="9" t="s">
        <v>452</v>
      </c>
      <c r="G191" s="8"/>
      <c r="H191" s="63"/>
      <c r="I191" s="13">
        <v>69</v>
      </c>
      <c r="J191" s="13">
        <v>78</v>
      </c>
      <c r="K191" s="65">
        <f t="shared" si="7"/>
        <v>147</v>
      </c>
    </row>
    <row r="192" spans="1:11" ht="12.75">
      <c r="A192" s="8">
        <v>187</v>
      </c>
      <c r="B192" s="9" t="s">
        <v>255</v>
      </c>
      <c r="C192" s="10" t="s">
        <v>259</v>
      </c>
      <c r="D192" s="64"/>
      <c r="E192" s="12"/>
      <c r="F192" s="9" t="s">
        <v>453</v>
      </c>
      <c r="G192" s="8"/>
      <c r="H192" s="63"/>
      <c r="I192" s="13">
        <v>217</v>
      </c>
      <c r="J192" s="13">
        <v>204</v>
      </c>
      <c r="K192" s="65">
        <f t="shared" si="7"/>
        <v>421</v>
      </c>
    </row>
    <row r="193" spans="1:11" ht="12.75">
      <c r="A193" s="8">
        <v>188</v>
      </c>
      <c r="B193" s="9" t="s">
        <v>255</v>
      </c>
      <c r="C193" s="10" t="s">
        <v>259</v>
      </c>
      <c r="D193" s="64"/>
      <c r="E193" s="12"/>
      <c r="F193" s="9" t="s">
        <v>454</v>
      </c>
      <c r="G193" s="8" t="e">
        <f>SUBTOTAL(9,#REF!)</f>
        <v>#REF!</v>
      </c>
      <c r="H193" s="63"/>
      <c r="I193" s="13">
        <v>151</v>
      </c>
      <c r="J193" s="13">
        <v>132</v>
      </c>
      <c r="K193" s="65">
        <f t="shared" si="7"/>
        <v>283</v>
      </c>
    </row>
    <row r="194" spans="1:11" ht="12.75">
      <c r="A194" s="8">
        <v>189</v>
      </c>
      <c r="B194" s="9" t="s">
        <v>255</v>
      </c>
      <c r="C194" s="10" t="s">
        <v>259</v>
      </c>
      <c r="D194" s="64"/>
      <c r="E194" s="12" t="s">
        <v>455</v>
      </c>
      <c r="F194" s="9" t="s">
        <v>456</v>
      </c>
      <c r="G194" s="8"/>
      <c r="H194" s="63"/>
      <c r="I194" s="13">
        <v>166</v>
      </c>
      <c r="J194" s="13">
        <v>181</v>
      </c>
      <c r="K194" s="65">
        <f t="shared" si="7"/>
        <v>347</v>
      </c>
    </row>
    <row r="195" spans="1:11" ht="12.75">
      <c r="A195" s="8">
        <v>190</v>
      </c>
      <c r="B195" s="9" t="s">
        <v>255</v>
      </c>
      <c r="C195" s="10" t="s">
        <v>259</v>
      </c>
      <c r="D195" s="64"/>
      <c r="E195" s="12"/>
      <c r="F195" s="9" t="s">
        <v>457</v>
      </c>
      <c r="G195" s="8"/>
      <c r="H195" s="63"/>
      <c r="I195" s="13">
        <v>184</v>
      </c>
      <c r="J195" s="13">
        <v>210</v>
      </c>
      <c r="K195" s="65">
        <f t="shared" si="7"/>
        <v>394</v>
      </c>
    </row>
    <row r="196" spans="1:11" ht="12.75">
      <c r="A196" s="8">
        <v>191</v>
      </c>
      <c r="B196" s="9" t="s">
        <v>255</v>
      </c>
      <c r="C196" s="10" t="s">
        <v>259</v>
      </c>
      <c r="D196" s="64"/>
      <c r="E196" s="12"/>
      <c r="F196" s="9" t="s">
        <v>455</v>
      </c>
      <c r="G196" s="8"/>
      <c r="H196" s="63"/>
      <c r="I196" s="13">
        <v>201</v>
      </c>
      <c r="J196" s="13">
        <v>251</v>
      </c>
      <c r="K196" s="65">
        <f t="shared" si="7"/>
        <v>452</v>
      </c>
    </row>
    <row r="197" spans="1:11" ht="12.75">
      <c r="A197" s="8">
        <v>192</v>
      </c>
      <c r="B197" s="9" t="s">
        <v>255</v>
      </c>
      <c r="C197" s="10" t="s">
        <v>259</v>
      </c>
      <c r="D197" s="64"/>
      <c r="E197" s="12"/>
      <c r="F197" s="9" t="s">
        <v>458</v>
      </c>
      <c r="G197" s="8" t="e">
        <f>SUBTOTAL(9,#REF!)</f>
        <v>#REF!</v>
      </c>
      <c r="H197" s="63"/>
      <c r="I197" s="13">
        <v>203</v>
      </c>
      <c r="J197" s="13">
        <v>218</v>
      </c>
      <c r="K197" s="65">
        <f t="shared" si="7"/>
        <v>421</v>
      </c>
    </row>
    <row r="198" spans="1:11" ht="12.75">
      <c r="A198" s="8">
        <v>193</v>
      </c>
      <c r="B198" s="9" t="s">
        <v>255</v>
      </c>
      <c r="C198" s="10" t="s">
        <v>259</v>
      </c>
      <c r="D198" s="64"/>
      <c r="E198" s="12" t="s">
        <v>459</v>
      </c>
      <c r="F198" s="9" t="s">
        <v>460</v>
      </c>
      <c r="G198" s="8"/>
      <c r="H198" s="63"/>
      <c r="I198" s="13">
        <v>551</v>
      </c>
      <c r="J198" s="13">
        <v>571</v>
      </c>
      <c r="K198" s="68">
        <f t="shared" si="7"/>
        <v>1122</v>
      </c>
    </row>
    <row r="199" spans="1:11" ht="12.75">
      <c r="A199" s="8">
        <v>194</v>
      </c>
      <c r="B199" s="9" t="s">
        <v>255</v>
      </c>
      <c r="C199" s="10" t="s">
        <v>259</v>
      </c>
      <c r="D199" s="64"/>
      <c r="E199" s="12"/>
      <c r="F199" s="9" t="s">
        <v>461</v>
      </c>
      <c r="G199" s="8">
        <v>411</v>
      </c>
      <c r="H199" s="63">
        <v>1291</v>
      </c>
      <c r="I199" s="13">
        <v>342</v>
      </c>
      <c r="J199" s="13">
        <v>314</v>
      </c>
      <c r="K199" s="65">
        <f t="shared" si="7"/>
        <v>656</v>
      </c>
    </row>
    <row r="200" spans="1:11" ht="12.75">
      <c r="A200" s="8">
        <v>195</v>
      </c>
      <c r="B200" s="9" t="s">
        <v>255</v>
      </c>
      <c r="C200" s="10" t="s">
        <v>259</v>
      </c>
      <c r="D200" s="64"/>
      <c r="E200" s="12" t="s">
        <v>462</v>
      </c>
      <c r="F200" s="9" t="s">
        <v>462</v>
      </c>
      <c r="G200" s="8"/>
      <c r="H200" s="63"/>
      <c r="I200" s="13">
        <v>590</v>
      </c>
      <c r="J200" s="13">
        <v>626</v>
      </c>
      <c r="K200" s="68">
        <f t="shared" si="7"/>
        <v>1216</v>
      </c>
    </row>
    <row r="201" spans="1:11" ht="12.75">
      <c r="A201" s="8">
        <v>196</v>
      </c>
      <c r="B201" s="9" t="s">
        <v>255</v>
      </c>
      <c r="C201" s="10" t="s">
        <v>259</v>
      </c>
      <c r="D201" s="64"/>
      <c r="E201" s="12"/>
      <c r="F201" s="9" t="s">
        <v>463</v>
      </c>
      <c r="G201" s="8" t="e">
        <f>SUBTOTAL(9,#REF!)</f>
        <v>#REF!</v>
      </c>
      <c r="H201" s="63"/>
      <c r="I201" s="13">
        <v>80</v>
      </c>
      <c r="J201" s="13">
        <v>87</v>
      </c>
      <c r="K201" s="65">
        <f t="shared" si="7"/>
        <v>167</v>
      </c>
    </row>
    <row r="202" spans="1:11" ht="12.75">
      <c r="A202" s="8">
        <v>197</v>
      </c>
      <c r="B202" s="9" t="s">
        <v>255</v>
      </c>
      <c r="C202" s="10" t="s">
        <v>259</v>
      </c>
      <c r="D202" s="64"/>
      <c r="E202" s="12" t="s">
        <v>464</v>
      </c>
      <c r="F202" s="9" t="s">
        <v>465</v>
      </c>
      <c r="G202" s="8"/>
      <c r="H202" s="63"/>
      <c r="I202" s="13">
        <v>127</v>
      </c>
      <c r="J202" s="13">
        <v>111</v>
      </c>
      <c r="K202" s="65">
        <f t="shared" si="7"/>
        <v>238</v>
      </c>
    </row>
    <row r="203" spans="1:11" ht="12.75">
      <c r="A203" s="8">
        <v>198</v>
      </c>
      <c r="B203" s="9" t="s">
        <v>255</v>
      </c>
      <c r="C203" s="10" t="s">
        <v>259</v>
      </c>
      <c r="D203" s="64"/>
      <c r="E203" s="12"/>
      <c r="F203" s="53" t="s">
        <v>466</v>
      </c>
      <c r="G203" s="8"/>
      <c r="H203" s="63"/>
      <c r="I203" s="13">
        <v>31</v>
      </c>
      <c r="J203" s="13">
        <v>34</v>
      </c>
      <c r="K203" s="65">
        <f t="shared" si="7"/>
        <v>65</v>
      </c>
    </row>
    <row r="204" spans="1:11" ht="12.75">
      <c r="A204" s="8">
        <v>199</v>
      </c>
      <c r="B204" s="9" t="s">
        <v>255</v>
      </c>
      <c r="C204" s="10" t="s">
        <v>259</v>
      </c>
      <c r="D204" s="64"/>
      <c r="E204" s="12"/>
      <c r="F204" s="9" t="s">
        <v>464</v>
      </c>
      <c r="G204" s="8"/>
      <c r="H204" s="63"/>
      <c r="I204" s="13">
        <v>261</v>
      </c>
      <c r="J204" s="13">
        <v>281</v>
      </c>
      <c r="K204" s="65">
        <f t="shared" si="7"/>
        <v>542</v>
      </c>
    </row>
    <row r="205" spans="1:11" ht="12.75">
      <c r="A205" s="8">
        <v>200</v>
      </c>
      <c r="B205" s="9" t="s">
        <v>255</v>
      </c>
      <c r="C205" s="10" t="s">
        <v>259</v>
      </c>
      <c r="D205" s="64"/>
      <c r="E205" s="12"/>
      <c r="F205" s="9" t="s">
        <v>467</v>
      </c>
      <c r="G205" s="8" t="e">
        <f>SUBTOTAL(9,#REF!)</f>
        <v>#REF!</v>
      </c>
      <c r="H205" s="63"/>
      <c r="I205" s="13">
        <v>186</v>
      </c>
      <c r="J205" s="13">
        <v>167</v>
      </c>
      <c r="K205" s="65">
        <f t="shared" si="7"/>
        <v>353</v>
      </c>
    </row>
    <row r="206" spans="1:11" ht="12.75">
      <c r="A206" s="8">
        <v>201</v>
      </c>
      <c r="B206" s="9" t="s">
        <v>255</v>
      </c>
      <c r="C206" s="10" t="s">
        <v>259</v>
      </c>
      <c r="D206" s="64"/>
      <c r="E206" s="12" t="s">
        <v>468</v>
      </c>
      <c r="F206" s="9" t="s">
        <v>468</v>
      </c>
      <c r="G206" s="8"/>
      <c r="H206" s="63"/>
      <c r="I206" s="13">
        <v>831</v>
      </c>
      <c r="J206" s="13">
        <v>754</v>
      </c>
      <c r="K206" s="68">
        <f t="shared" si="7"/>
        <v>1585</v>
      </c>
    </row>
    <row r="207" spans="1:11" ht="12.75">
      <c r="A207" s="8">
        <v>202</v>
      </c>
      <c r="B207" s="9" t="s">
        <v>255</v>
      </c>
      <c r="C207" s="10" t="s">
        <v>259</v>
      </c>
      <c r="D207" s="64"/>
      <c r="E207" s="12"/>
      <c r="F207" s="9" t="s">
        <v>469</v>
      </c>
      <c r="G207" s="8"/>
      <c r="H207" s="63"/>
      <c r="I207" s="13">
        <v>129</v>
      </c>
      <c r="J207" s="13">
        <v>139</v>
      </c>
      <c r="K207" s="65">
        <f t="shared" si="7"/>
        <v>268</v>
      </c>
    </row>
    <row r="208" spans="1:11" ht="12.75">
      <c r="A208" s="8">
        <v>203</v>
      </c>
      <c r="B208" s="9" t="s">
        <v>255</v>
      </c>
      <c r="C208" s="10" t="s">
        <v>259</v>
      </c>
      <c r="D208" s="64"/>
      <c r="E208" s="12"/>
      <c r="F208" s="9" t="s">
        <v>470</v>
      </c>
      <c r="G208" s="8" t="e">
        <f>SUBTOTAL(9,#REF!)</f>
        <v>#REF!</v>
      </c>
      <c r="H208" s="63">
        <v>1486</v>
      </c>
      <c r="I208" s="13">
        <v>53</v>
      </c>
      <c r="J208" s="13">
        <v>58</v>
      </c>
      <c r="K208" s="65">
        <f t="shared" si="7"/>
        <v>111</v>
      </c>
    </row>
    <row r="209" spans="1:11" ht="12.75">
      <c r="A209" s="8">
        <v>204</v>
      </c>
      <c r="B209" s="9" t="s">
        <v>255</v>
      </c>
      <c r="C209" s="10" t="s">
        <v>259</v>
      </c>
      <c r="D209" s="64"/>
      <c r="E209" s="12" t="s">
        <v>471</v>
      </c>
      <c r="F209" s="9" t="s">
        <v>472</v>
      </c>
      <c r="G209" s="8"/>
      <c r="H209" s="63"/>
      <c r="I209" s="13">
        <v>411</v>
      </c>
      <c r="J209" s="13">
        <v>441</v>
      </c>
      <c r="K209" s="65">
        <f t="shared" si="7"/>
        <v>852</v>
      </c>
    </row>
    <row r="210" spans="1:11" ht="12.75">
      <c r="A210" s="8">
        <v>205</v>
      </c>
      <c r="B210" s="9" t="s">
        <v>255</v>
      </c>
      <c r="C210" s="10" t="s">
        <v>259</v>
      </c>
      <c r="D210" s="64"/>
      <c r="E210" s="12"/>
      <c r="F210" s="9" t="s">
        <v>473</v>
      </c>
      <c r="G210" s="8"/>
      <c r="H210" s="63"/>
      <c r="I210" s="13">
        <v>58</v>
      </c>
      <c r="J210" s="13">
        <v>72</v>
      </c>
      <c r="K210" s="65">
        <f t="shared" si="7"/>
        <v>130</v>
      </c>
    </row>
    <row r="211" spans="1:11" ht="12.75">
      <c r="A211" s="8">
        <v>206</v>
      </c>
      <c r="B211" s="9" t="s">
        <v>255</v>
      </c>
      <c r="C211" s="10" t="s">
        <v>259</v>
      </c>
      <c r="D211" s="64"/>
      <c r="E211" s="12"/>
      <c r="F211" s="9" t="s">
        <v>474</v>
      </c>
      <c r="G211" s="8" t="e">
        <f>SUBTOTAL(9,#REF!)</f>
        <v>#REF!</v>
      </c>
      <c r="H211" s="63"/>
      <c r="I211" s="13">
        <v>182</v>
      </c>
      <c r="J211" s="13">
        <v>186</v>
      </c>
      <c r="K211" s="65">
        <f t="shared" si="7"/>
        <v>368</v>
      </c>
    </row>
    <row r="212" spans="1:11" ht="12.75">
      <c r="A212" s="8">
        <v>207</v>
      </c>
      <c r="B212" s="9" t="s">
        <v>255</v>
      </c>
      <c r="C212" s="10" t="s">
        <v>259</v>
      </c>
      <c r="D212" s="64"/>
      <c r="E212" s="12" t="s">
        <v>475</v>
      </c>
      <c r="F212" s="9" t="s">
        <v>476</v>
      </c>
      <c r="G212" s="8"/>
      <c r="H212" s="63"/>
      <c r="I212" s="13">
        <v>244</v>
      </c>
      <c r="J212" s="13">
        <v>254</v>
      </c>
      <c r="K212" s="65">
        <f t="shared" si="7"/>
        <v>498</v>
      </c>
    </row>
    <row r="213" spans="1:11" ht="12.75">
      <c r="A213" s="8">
        <v>208</v>
      </c>
      <c r="B213" s="9" t="s">
        <v>255</v>
      </c>
      <c r="C213" s="10" t="s">
        <v>259</v>
      </c>
      <c r="D213" s="64"/>
      <c r="E213" s="12"/>
      <c r="F213" s="9" t="s">
        <v>477</v>
      </c>
      <c r="G213" s="8"/>
      <c r="H213" s="63"/>
      <c r="I213" s="13">
        <v>26</v>
      </c>
      <c r="J213" s="13">
        <v>24</v>
      </c>
      <c r="K213" s="65">
        <f t="shared" si="7"/>
        <v>50</v>
      </c>
    </row>
    <row r="214" spans="1:11" ht="12.75">
      <c r="A214" s="8">
        <v>209</v>
      </c>
      <c r="B214" s="9" t="s">
        <v>255</v>
      </c>
      <c r="C214" s="10" t="s">
        <v>259</v>
      </c>
      <c r="D214" s="64"/>
      <c r="E214" s="12"/>
      <c r="F214" s="9" t="s">
        <v>478</v>
      </c>
      <c r="G214" s="8"/>
      <c r="H214" s="63"/>
      <c r="I214" s="13">
        <v>38</v>
      </c>
      <c r="J214" s="13">
        <v>41</v>
      </c>
      <c r="K214" s="65">
        <f t="shared" si="7"/>
        <v>79</v>
      </c>
    </row>
    <row r="215" spans="1:11" ht="12.75">
      <c r="A215" s="8">
        <v>210</v>
      </c>
      <c r="B215" s="9" t="s">
        <v>255</v>
      </c>
      <c r="C215" s="10" t="s">
        <v>259</v>
      </c>
      <c r="D215" s="64"/>
      <c r="E215" s="12"/>
      <c r="F215" s="9" t="s">
        <v>354</v>
      </c>
      <c r="G215" s="8"/>
      <c r="H215" s="63"/>
      <c r="I215" s="13">
        <v>225</v>
      </c>
      <c r="J215" s="13">
        <v>209</v>
      </c>
      <c r="K215" s="65">
        <f t="shared" si="7"/>
        <v>434</v>
      </c>
    </row>
    <row r="216" spans="1:11" ht="12.75">
      <c r="A216" s="8">
        <v>211</v>
      </c>
      <c r="B216" s="9" t="s">
        <v>255</v>
      </c>
      <c r="C216" s="10" t="s">
        <v>259</v>
      </c>
      <c r="D216" s="64"/>
      <c r="E216" s="12"/>
      <c r="F216" s="9" t="s">
        <v>479</v>
      </c>
      <c r="G216" s="8" t="e">
        <f>SUBTOTAL(9,#REF!)</f>
        <v>#REF!</v>
      </c>
      <c r="H216" s="63"/>
      <c r="I216" s="13">
        <v>27</v>
      </c>
      <c r="J216" s="13">
        <v>30</v>
      </c>
      <c r="K216" s="65">
        <f t="shared" si="7"/>
        <v>57</v>
      </c>
    </row>
    <row r="217" spans="1:11" ht="12.75">
      <c r="A217" s="8">
        <v>212</v>
      </c>
      <c r="B217" s="9" t="s">
        <v>255</v>
      </c>
      <c r="C217" s="10" t="s">
        <v>259</v>
      </c>
      <c r="D217" s="64"/>
      <c r="E217" s="12" t="s">
        <v>480</v>
      </c>
      <c r="F217" s="9" t="s">
        <v>481</v>
      </c>
      <c r="G217" s="8"/>
      <c r="H217" s="63"/>
      <c r="I217" s="13">
        <v>306</v>
      </c>
      <c r="J217" s="13">
        <v>369</v>
      </c>
      <c r="K217" s="65">
        <f>J217+I217</f>
        <v>675</v>
      </c>
    </row>
    <row r="218" spans="1:11" ht="12.75">
      <c r="A218" s="8">
        <v>213</v>
      </c>
      <c r="B218" s="9" t="s">
        <v>255</v>
      </c>
      <c r="C218" s="10" t="s">
        <v>259</v>
      </c>
      <c r="D218" s="64"/>
      <c r="E218" s="12"/>
      <c r="F218" s="9" t="s">
        <v>480</v>
      </c>
      <c r="G218" s="8"/>
      <c r="H218" s="63"/>
      <c r="I218" s="13">
        <v>448</v>
      </c>
      <c r="J218" s="13">
        <v>465</v>
      </c>
      <c r="K218" s="65">
        <f>J218+I218</f>
        <v>913</v>
      </c>
    </row>
    <row r="219" spans="1:11" ht="12.75">
      <c r="A219" s="8">
        <v>214</v>
      </c>
      <c r="B219" s="9" t="s">
        <v>255</v>
      </c>
      <c r="C219" s="10" t="s">
        <v>259</v>
      </c>
      <c r="D219" s="64"/>
      <c r="E219" s="12"/>
      <c r="F219" s="9" t="s">
        <v>482</v>
      </c>
      <c r="G219" s="8"/>
      <c r="H219" s="63"/>
      <c r="I219" s="13">
        <v>0</v>
      </c>
      <c r="J219" s="13">
        <v>0</v>
      </c>
      <c r="K219" s="65">
        <v>0</v>
      </c>
    </row>
    <row r="220" spans="1:11" ht="12.75">
      <c r="A220" s="8">
        <v>215</v>
      </c>
      <c r="B220" s="9" t="s">
        <v>255</v>
      </c>
      <c r="C220" s="10" t="s">
        <v>259</v>
      </c>
      <c r="D220" s="64"/>
      <c r="E220" s="12"/>
      <c r="F220" s="9" t="s">
        <v>371</v>
      </c>
      <c r="G220" s="8" t="e">
        <f>SUBTOTAL(9,#REF!)</f>
        <v>#REF!</v>
      </c>
      <c r="H220" s="63"/>
      <c r="I220" s="13">
        <v>112</v>
      </c>
      <c r="J220" s="13">
        <v>118</v>
      </c>
      <c r="K220" s="65">
        <f aca="true" t="shared" si="8" ref="K220:K232">J220+I220</f>
        <v>230</v>
      </c>
    </row>
    <row r="221" spans="1:11" ht="12.75">
      <c r="A221" s="8">
        <v>216</v>
      </c>
      <c r="B221" s="9" t="s">
        <v>255</v>
      </c>
      <c r="C221" s="10" t="s">
        <v>259</v>
      </c>
      <c r="D221" s="64"/>
      <c r="E221" s="12" t="s">
        <v>483</v>
      </c>
      <c r="F221" s="9" t="s">
        <v>484</v>
      </c>
      <c r="G221" s="8"/>
      <c r="H221" s="63"/>
      <c r="I221" s="13">
        <v>368</v>
      </c>
      <c r="J221" s="13">
        <v>411</v>
      </c>
      <c r="K221" s="65">
        <f t="shared" si="8"/>
        <v>779</v>
      </c>
    </row>
    <row r="222" spans="1:11" ht="12.75">
      <c r="A222" s="8">
        <v>217</v>
      </c>
      <c r="B222" s="9" t="s">
        <v>255</v>
      </c>
      <c r="C222" s="10" t="s">
        <v>259</v>
      </c>
      <c r="D222" s="64"/>
      <c r="E222" s="12"/>
      <c r="F222" s="9" t="s">
        <v>483</v>
      </c>
      <c r="G222" s="8">
        <v>428</v>
      </c>
      <c r="H222" s="63">
        <v>1466</v>
      </c>
      <c r="I222" s="13">
        <v>278</v>
      </c>
      <c r="J222" s="13">
        <v>307</v>
      </c>
      <c r="K222" s="65">
        <f t="shared" si="8"/>
        <v>585</v>
      </c>
    </row>
    <row r="223" spans="1:11" ht="12.75">
      <c r="A223" s="8">
        <v>218</v>
      </c>
      <c r="B223" s="9" t="s">
        <v>255</v>
      </c>
      <c r="C223" s="10" t="s">
        <v>259</v>
      </c>
      <c r="D223" s="64"/>
      <c r="E223" s="12" t="s">
        <v>485</v>
      </c>
      <c r="F223" s="9" t="s">
        <v>485</v>
      </c>
      <c r="G223" s="8"/>
      <c r="H223" s="63"/>
      <c r="I223" s="13">
        <v>620</v>
      </c>
      <c r="J223" s="13">
        <v>682</v>
      </c>
      <c r="K223" s="68">
        <f t="shared" si="8"/>
        <v>1302</v>
      </c>
    </row>
    <row r="224" spans="1:11" ht="12.75">
      <c r="A224" s="8">
        <v>219</v>
      </c>
      <c r="B224" s="9" t="s">
        <v>255</v>
      </c>
      <c r="C224" s="10" t="s">
        <v>259</v>
      </c>
      <c r="D224" s="64"/>
      <c r="E224" s="12"/>
      <c r="F224" s="9" t="s">
        <v>486</v>
      </c>
      <c r="G224" s="8"/>
      <c r="H224" s="63"/>
      <c r="I224" s="13">
        <v>30</v>
      </c>
      <c r="J224" s="13">
        <v>35</v>
      </c>
      <c r="K224" s="65">
        <f t="shared" si="8"/>
        <v>65</v>
      </c>
    </row>
    <row r="225" spans="1:11" ht="12.75">
      <c r="A225" s="8">
        <v>220</v>
      </c>
      <c r="B225" s="9" t="s">
        <v>255</v>
      </c>
      <c r="C225" s="10" t="s">
        <v>259</v>
      </c>
      <c r="D225" s="64"/>
      <c r="E225" s="12"/>
      <c r="F225" s="9" t="s">
        <v>248</v>
      </c>
      <c r="G225" s="8"/>
      <c r="H225" s="63"/>
      <c r="I225" s="13">
        <v>40</v>
      </c>
      <c r="J225" s="13">
        <v>41</v>
      </c>
      <c r="K225" s="65">
        <f t="shared" si="8"/>
        <v>81</v>
      </c>
    </row>
    <row r="226" spans="1:11" ht="12.75">
      <c r="A226" s="8">
        <v>221</v>
      </c>
      <c r="B226" s="9" t="s">
        <v>255</v>
      </c>
      <c r="C226" s="10" t="s">
        <v>259</v>
      </c>
      <c r="D226" s="64"/>
      <c r="E226" s="12"/>
      <c r="F226" s="9" t="s">
        <v>487</v>
      </c>
      <c r="G226" s="8"/>
      <c r="H226" s="63"/>
      <c r="I226" s="13">
        <v>42</v>
      </c>
      <c r="J226" s="13">
        <v>48</v>
      </c>
      <c r="K226" s="65">
        <f t="shared" si="8"/>
        <v>90</v>
      </c>
    </row>
    <row r="227" spans="1:11" ht="12.75">
      <c r="A227" s="8">
        <v>222</v>
      </c>
      <c r="B227" s="9" t="s">
        <v>255</v>
      </c>
      <c r="C227" s="10" t="s">
        <v>259</v>
      </c>
      <c r="D227" s="64"/>
      <c r="E227" s="12"/>
      <c r="F227" s="9" t="s">
        <v>488</v>
      </c>
      <c r="G227" s="8"/>
      <c r="H227" s="63"/>
      <c r="I227" s="13">
        <v>108</v>
      </c>
      <c r="J227" s="13">
        <v>107</v>
      </c>
      <c r="K227" s="65">
        <f t="shared" si="8"/>
        <v>215</v>
      </c>
    </row>
    <row r="228" spans="1:11" ht="12.75">
      <c r="A228" s="8">
        <v>223</v>
      </c>
      <c r="B228" s="9" t="s">
        <v>255</v>
      </c>
      <c r="C228" s="10" t="s">
        <v>259</v>
      </c>
      <c r="D228" s="64"/>
      <c r="E228" s="12"/>
      <c r="F228" s="9" t="s">
        <v>489</v>
      </c>
      <c r="G228" s="8" t="e">
        <f>SUBTOTAL(9,#REF!)</f>
        <v>#REF!</v>
      </c>
      <c r="H228" s="63"/>
      <c r="I228" s="13">
        <v>176</v>
      </c>
      <c r="J228" s="13">
        <v>178</v>
      </c>
      <c r="K228" s="65">
        <f t="shared" si="8"/>
        <v>354</v>
      </c>
    </row>
    <row r="229" spans="1:11" ht="12.75">
      <c r="A229" s="8">
        <v>224</v>
      </c>
      <c r="B229" s="9" t="s">
        <v>255</v>
      </c>
      <c r="C229" s="10" t="s">
        <v>259</v>
      </c>
      <c r="D229" s="64"/>
      <c r="E229" s="12" t="s">
        <v>490</v>
      </c>
      <c r="F229" s="9" t="s">
        <v>491</v>
      </c>
      <c r="G229" s="8"/>
      <c r="H229" s="63"/>
      <c r="I229" s="13">
        <v>312</v>
      </c>
      <c r="J229" s="13">
        <v>325</v>
      </c>
      <c r="K229" s="65">
        <f t="shared" si="8"/>
        <v>637</v>
      </c>
    </row>
    <row r="230" spans="1:11" ht="12.75">
      <c r="A230" s="8">
        <v>225</v>
      </c>
      <c r="B230" s="9" t="s">
        <v>255</v>
      </c>
      <c r="C230" s="10" t="s">
        <v>259</v>
      </c>
      <c r="D230" s="64"/>
      <c r="E230" s="12"/>
      <c r="F230" s="9" t="s">
        <v>492</v>
      </c>
      <c r="G230" s="8"/>
      <c r="H230" s="63"/>
      <c r="I230" s="13">
        <v>191</v>
      </c>
      <c r="J230" s="13">
        <v>158</v>
      </c>
      <c r="K230" s="65">
        <f t="shared" si="8"/>
        <v>349</v>
      </c>
    </row>
    <row r="231" spans="1:11" ht="12.75">
      <c r="A231" s="8">
        <v>226</v>
      </c>
      <c r="B231" s="9" t="s">
        <v>255</v>
      </c>
      <c r="C231" s="10" t="s">
        <v>259</v>
      </c>
      <c r="D231" s="64"/>
      <c r="E231" s="12"/>
      <c r="F231" s="9" t="s">
        <v>493</v>
      </c>
      <c r="G231" s="8"/>
      <c r="H231" s="63"/>
      <c r="I231" s="13">
        <v>141</v>
      </c>
      <c r="J231" s="13">
        <v>150</v>
      </c>
      <c r="K231" s="65">
        <f t="shared" si="8"/>
        <v>291</v>
      </c>
    </row>
    <row r="232" spans="1:11" ht="12.75">
      <c r="A232" s="8">
        <v>227</v>
      </c>
      <c r="B232" s="9" t="s">
        <v>255</v>
      </c>
      <c r="C232" s="10" t="s">
        <v>259</v>
      </c>
      <c r="D232" s="64"/>
      <c r="E232" s="12"/>
      <c r="F232" s="9" t="s">
        <v>494</v>
      </c>
      <c r="G232" s="8"/>
      <c r="H232" s="63"/>
      <c r="I232" s="13">
        <v>188</v>
      </c>
      <c r="J232" s="13">
        <v>192</v>
      </c>
      <c r="K232" s="65">
        <f t="shared" si="8"/>
        <v>380</v>
      </c>
    </row>
    <row r="233" spans="1:11" ht="12.75">
      <c r="A233" s="8">
        <v>228</v>
      </c>
      <c r="B233" s="9" t="s">
        <v>255</v>
      </c>
      <c r="C233" s="10" t="s">
        <v>259</v>
      </c>
      <c r="D233" s="64"/>
      <c r="E233" s="12"/>
      <c r="F233" s="53" t="s">
        <v>495</v>
      </c>
      <c r="G233" s="8" t="e">
        <f>SUBTOTAL(9,#REF!)</f>
        <v>#REF!</v>
      </c>
      <c r="H233" s="63"/>
      <c r="I233" s="13">
        <v>0</v>
      </c>
      <c r="J233" s="13">
        <v>0</v>
      </c>
      <c r="K233" s="65">
        <v>0</v>
      </c>
    </row>
    <row r="234" spans="1:11" ht="12.75">
      <c r="A234" s="8">
        <v>229</v>
      </c>
      <c r="B234" s="9" t="s">
        <v>255</v>
      </c>
      <c r="C234" s="10" t="s">
        <v>259</v>
      </c>
      <c r="D234" s="64"/>
      <c r="E234" s="12" t="s">
        <v>496</v>
      </c>
      <c r="F234" s="9" t="s">
        <v>497</v>
      </c>
      <c r="G234" s="8"/>
      <c r="H234" s="63"/>
      <c r="I234" s="13">
        <v>179</v>
      </c>
      <c r="J234" s="13">
        <v>185</v>
      </c>
      <c r="K234" s="65">
        <f aca="true" t="shared" si="9" ref="K234:K253">J234+I234</f>
        <v>364</v>
      </c>
    </row>
    <row r="235" spans="1:11" ht="12.75">
      <c r="A235" s="8">
        <v>230</v>
      </c>
      <c r="B235" s="9" t="s">
        <v>255</v>
      </c>
      <c r="C235" s="10" t="s">
        <v>259</v>
      </c>
      <c r="D235" s="64"/>
      <c r="E235" s="12"/>
      <c r="F235" s="9" t="s">
        <v>498</v>
      </c>
      <c r="G235" s="8"/>
      <c r="H235" s="63"/>
      <c r="I235" s="13">
        <v>161</v>
      </c>
      <c r="J235" s="13">
        <v>180</v>
      </c>
      <c r="K235" s="65">
        <f t="shared" si="9"/>
        <v>341</v>
      </c>
    </row>
    <row r="236" spans="1:11" ht="12.75">
      <c r="A236" s="8">
        <v>231</v>
      </c>
      <c r="B236" s="9" t="s">
        <v>255</v>
      </c>
      <c r="C236" s="10" t="s">
        <v>259</v>
      </c>
      <c r="D236" s="64"/>
      <c r="E236" s="12"/>
      <c r="F236" s="9" t="s">
        <v>499</v>
      </c>
      <c r="G236" s="8"/>
      <c r="H236" s="63"/>
      <c r="I236" s="13">
        <v>175</v>
      </c>
      <c r="J236" s="13">
        <v>138</v>
      </c>
      <c r="K236" s="65">
        <f t="shared" si="9"/>
        <v>313</v>
      </c>
    </row>
    <row r="237" spans="1:11" ht="12.75">
      <c r="A237" s="8">
        <v>232</v>
      </c>
      <c r="B237" s="9" t="s">
        <v>255</v>
      </c>
      <c r="C237" s="10" t="s">
        <v>259</v>
      </c>
      <c r="D237" s="64"/>
      <c r="E237" s="12"/>
      <c r="F237" s="9" t="s">
        <v>496</v>
      </c>
      <c r="G237" s="8" t="e">
        <f>SUBTOTAL(9,#REF!)</f>
        <v>#REF!</v>
      </c>
      <c r="H237" s="63">
        <v>1497</v>
      </c>
      <c r="I237" s="13">
        <v>377</v>
      </c>
      <c r="J237" s="13">
        <v>400</v>
      </c>
      <c r="K237" s="65">
        <f t="shared" si="9"/>
        <v>777</v>
      </c>
    </row>
    <row r="238" spans="1:11" ht="12.75">
      <c r="A238" s="8">
        <v>233</v>
      </c>
      <c r="B238" s="9" t="s">
        <v>255</v>
      </c>
      <c r="C238" s="10" t="s">
        <v>259</v>
      </c>
      <c r="D238" s="64"/>
      <c r="E238" s="12" t="s">
        <v>500</v>
      </c>
      <c r="F238" s="9" t="s">
        <v>501</v>
      </c>
      <c r="G238" s="8"/>
      <c r="H238" s="63"/>
      <c r="I238" s="13">
        <v>196</v>
      </c>
      <c r="J238" s="13">
        <v>219</v>
      </c>
      <c r="K238" s="65">
        <f t="shared" si="9"/>
        <v>415</v>
      </c>
    </row>
    <row r="239" spans="1:11" ht="12.75">
      <c r="A239" s="8">
        <v>234</v>
      </c>
      <c r="B239" s="9" t="s">
        <v>255</v>
      </c>
      <c r="C239" s="10" t="s">
        <v>259</v>
      </c>
      <c r="D239" s="64"/>
      <c r="E239" s="12"/>
      <c r="F239" s="9" t="s">
        <v>500</v>
      </c>
      <c r="G239" s="8"/>
      <c r="H239" s="63"/>
      <c r="I239" s="13">
        <v>260</v>
      </c>
      <c r="J239" s="13">
        <v>263</v>
      </c>
      <c r="K239" s="65">
        <f t="shared" si="9"/>
        <v>523</v>
      </c>
    </row>
    <row r="240" spans="1:11" ht="12.75">
      <c r="A240" s="8">
        <v>235</v>
      </c>
      <c r="B240" s="9" t="s">
        <v>255</v>
      </c>
      <c r="C240" s="10" t="s">
        <v>259</v>
      </c>
      <c r="D240" s="64"/>
      <c r="E240" s="12"/>
      <c r="F240" s="9" t="s">
        <v>502</v>
      </c>
      <c r="G240" s="8" t="e">
        <f>SUBTOTAL(9,#REF!)</f>
        <v>#REF!</v>
      </c>
      <c r="H240" s="63"/>
      <c r="I240" s="13">
        <v>198</v>
      </c>
      <c r="J240" s="13">
        <v>201</v>
      </c>
      <c r="K240" s="65">
        <f t="shared" si="9"/>
        <v>399</v>
      </c>
    </row>
    <row r="241" spans="1:11" ht="12.75">
      <c r="A241" s="8">
        <v>236</v>
      </c>
      <c r="B241" s="9" t="s">
        <v>255</v>
      </c>
      <c r="C241" s="10" t="s">
        <v>259</v>
      </c>
      <c r="D241" s="64"/>
      <c r="E241" s="12" t="s">
        <v>503</v>
      </c>
      <c r="F241" s="9" t="s">
        <v>504</v>
      </c>
      <c r="G241" s="8"/>
      <c r="H241" s="63"/>
      <c r="I241" s="13">
        <v>232</v>
      </c>
      <c r="J241" s="13">
        <v>254</v>
      </c>
      <c r="K241" s="65">
        <f t="shared" si="9"/>
        <v>486</v>
      </c>
    </row>
    <row r="242" spans="1:11" ht="12.75">
      <c r="A242" s="8">
        <v>237</v>
      </c>
      <c r="B242" s="9" t="s">
        <v>255</v>
      </c>
      <c r="C242" s="10" t="s">
        <v>259</v>
      </c>
      <c r="D242" s="64"/>
      <c r="E242" s="12"/>
      <c r="F242" s="9" t="s">
        <v>505</v>
      </c>
      <c r="G242" s="8"/>
      <c r="H242" s="63"/>
      <c r="I242" s="13">
        <v>273</v>
      </c>
      <c r="J242" s="13">
        <v>313</v>
      </c>
      <c r="K242" s="65">
        <f t="shared" si="9"/>
        <v>586</v>
      </c>
    </row>
    <row r="243" spans="1:11" ht="12.75">
      <c r="A243" s="8">
        <v>238</v>
      </c>
      <c r="B243" s="9" t="s">
        <v>255</v>
      </c>
      <c r="C243" s="10" t="s">
        <v>259</v>
      </c>
      <c r="D243" s="64"/>
      <c r="E243" s="12"/>
      <c r="F243" s="9" t="s">
        <v>506</v>
      </c>
      <c r="G243" s="8"/>
      <c r="H243" s="63"/>
      <c r="I243" s="13">
        <v>176</v>
      </c>
      <c r="J243" s="13">
        <v>171</v>
      </c>
      <c r="K243" s="65">
        <f t="shared" si="9"/>
        <v>347</v>
      </c>
    </row>
    <row r="244" spans="1:11" ht="12.75">
      <c r="A244" s="8">
        <v>239</v>
      </c>
      <c r="B244" s="9" t="s">
        <v>255</v>
      </c>
      <c r="C244" s="10" t="s">
        <v>259</v>
      </c>
      <c r="D244" s="64"/>
      <c r="E244" s="12"/>
      <c r="F244" s="9" t="s">
        <v>503</v>
      </c>
      <c r="G244" s="8" t="e">
        <f>SUBTOTAL(9,#REF!)</f>
        <v>#REF!</v>
      </c>
      <c r="H244" s="63"/>
      <c r="I244" s="13">
        <v>279</v>
      </c>
      <c r="J244" s="13">
        <v>296</v>
      </c>
      <c r="K244" s="65">
        <f t="shared" si="9"/>
        <v>575</v>
      </c>
    </row>
    <row r="245" spans="1:11" ht="12.75">
      <c r="A245" s="8">
        <v>240</v>
      </c>
      <c r="B245" s="9" t="s">
        <v>255</v>
      </c>
      <c r="C245" s="10" t="s">
        <v>259</v>
      </c>
      <c r="D245" s="64"/>
      <c r="E245" s="12" t="s">
        <v>507</v>
      </c>
      <c r="F245" s="9" t="s">
        <v>508</v>
      </c>
      <c r="G245" s="8"/>
      <c r="H245" s="63"/>
      <c r="I245" s="13">
        <v>278</v>
      </c>
      <c r="J245" s="13">
        <v>316</v>
      </c>
      <c r="K245" s="65">
        <f t="shared" si="9"/>
        <v>594</v>
      </c>
    </row>
    <row r="246" spans="1:11" ht="12.75">
      <c r="A246" s="8">
        <v>241</v>
      </c>
      <c r="B246" s="9" t="s">
        <v>255</v>
      </c>
      <c r="C246" s="10" t="s">
        <v>259</v>
      </c>
      <c r="D246" s="64"/>
      <c r="E246" s="12"/>
      <c r="F246" s="9" t="s">
        <v>507</v>
      </c>
      <c r="G246" s="8"/>
      <c r="H246" s="63"/>
      <c r="I246" s="13">
        <v>281</v>
      </c>
      <c r="J246" s="13">
        <v>252</v>
      </c>
      <c r="K246" s="65">
        <f t="shared" si="9"/>
        <v>533</v>
      </c>
    </row>
    <row r="247" spans="1:11" ht="12.75">
      <c r="A247" s="8">
        <v>242</v>
      </c>
      <c r="B247" s="9" t="s">
        <v>255</v>
      </c>
      <c r="C247" s="10" t="s">
        <v>259</v>
      </c>
      <c r="D247" s="64"/>
      <c r="E247" s="12"/>
      <c r="F247" s="9" t="s">
        <v>509</v>
      </c>
      <c r="G247" s="8"/>
      <c r="H247" s="63"/>
      <c r="I247" s="13">
        <v>58</v>
      </c>
      <c r="J247" s="13">
        <v>46</v>
      </c>
      <c r="K247" s="65">
        <f t="shared" si="9"/>
        <v>104</v>
      </c>
    </row>
    <row r="248" spans="1:11" ht="12.75">
      <c r="A248" s="8">
        <v>243</v>
      </c>
      <c r="B248" s="9" t="s">
        <v>255</v>
      </c>
      <c r="C248" s="10" t="s">
        <v>259</v>
      </c>
      <c r="D248" s="64"/>
      <c r="E248" s="12"/>
      <c r="F248" s="9" t="s">
        <v>510</v>
      </c>
      <c r="G248" s="8" t="e">
        <f>SUBTOTAL(9,#REF!)</f>
        <v>#REF!</v>
      </c>
      <c r="H248" s="63"/>
      <c r="I248" s="13">
        <v>202</v>
      </c>
      <c r="J248" s="13">
        <v>201</v>
      </c>
      <c r="K248" s="65">
        <f t="shared" si="9"/>
        <v>403</v>
      </c>
    </row>
    <row r="249" spans="1:11" ht="12.75">
      <c r="A249" s="8">
        <v>244</v>
      </c>
      <c r="B249" s="9" t="s">
        <v>255</v>
      </c>
      <c r="C249" s="10" t="s">
        <v>259</v>
      </c>
      <c r="D249" s="64"/>
      <c r="E249" s="12" t="s">
        <v>511</v>
      </c>
      <c r="F249" s="9" t="s">
        <v>512</v>
      </c>
      <c r="G249" s="8"/>
      <c r="H249" s="63"/>
      <c r="I249" s="13">
        <v>325</v>
      </c>
      <c r="J249" s="13">
        <v>286</v>
      </c>
      <c r="K249" s="65">
        <f t="shared" si="9"/>
        <v>611</v>
      </c>
    </row>
    <row r="250" spans="1:11" ht="12.75">
      <c r="A250" s="8">
        <v>245</v>
      </c>
      <c r="B250" s="9" t="s">
        <v>255</v>
      </c>
      <c r="C250" s="10" t="s">
        <v>259</v>
      </c>
      <c r="D250" s="64"/>
      <c r="E250" s="12"/>
      <c r="F250" s="9" t="s">
        <v>513</v>
      </c>
      <c r="G250" s="8"/>
      <c r="H250" s="63"/>
      <c r="I250" s="13">
        <v>139</v>
      </c>
      <c r="J250" s="13">
        <v>139</v>
      </c>
      <c r="K250" s="65">
        <f t="shared" si="9"/>
        <v>278</v>
      </c>
    </row>
    <row r="251" spans="1:11" ht="12.75">
      <c r="A251" s="8">
        <v>246</v>
      </c>
      <c r="B251" s="9" t="s">
        <v>255</v>
      </c>
      <c r="C251" s="10" t="s">
        <v>259</v>
      </c>
      <c r="D251" s="64"/>
      <c r="E251" s="12"/>
      <c r="F251" s="9" t="s">
        <v>514</v>
      </c>
      <c r="G251" s="8"/>
      <c r="H251" s="63"/>
      <c r="I251" s="13">
        <v>102</v>
      </c>
      <c r="J251" s="13">
        <v>106</v>
      </c>
      <c r="K251" s="65">
        <f t="shared" si="9"/>
        <v>208</v>
      </c>
    </row>
    <row r="252" spans="1:11" ht="12.75">
      <c r="A252" s="8">
        <v>247</v>
      </c>
      <c r="B252" s="9" t="s">
        <v>255</v>
      </c>
      <c r="C252" s="10" t="s">
        <v>259</v>
      </c>
      <c r="D252" s="64"/>
      <c r="E252" s="12"/>
      <c r="F252" s="9" t="s">
        <v>515</v>
      </c>
      <c r="G252" s="8"/>
      <c r="H252" s="63"/>
      <c r="I252" s="13">
        <v>172</v>
      </c>
      <c r="J252" s="13">
        <v>159</v>
      </c>
      <c r="K252" s="65">
        <f t="shared" si="9"/>
        <v>331</v>
      </c>
    </row>
    <row r="253" spans="1:11" ht="12.75">
      <c r="A253" s="8">
        <v>248</v>
      </c>
      <c r="B253" s="9" t="s">
        <v>255</v>
      </c>
      <c r="C253" s="10" t="s">
        <v>259</v>
      </c>
      <c r="D253" s="70"/>
      <c r="E253" s="12"/>
      <c r="F253" s="9" t="s">
        <v>511</v>
      </c>
      <c r="G253" s="8" t="e">
        <f>SUBTOTAL(9,#REF!)</f>
        <v>#REF!</v>
      </c>
      <c r="H253" s="63">
        <v>1439</v>
      </c>
      <c r="I253" s="13">
        <v>157</v>
      </c>
      <c r="J253" s="13">
        <v>163</v>
      </c>
      <c r="K253" s="65">
        <f t="shared" si="9"/>
        <v>320</v>
      </c>
    </row>
    <row r="254" spans="1:11" ht="8.25" customHeight="1">
      <c r="A254" s="27"/>
      <c r="B254" s="18"/>
      <c r="C254" s="18"/>
      <c r="D254" s="44"/>
      <c r="E254" s="40"/>
      <c r="F254" s="18"/>
      <c r="G254" s="18"/>
      <c r="H254" s="18"/>
      <c r="I254" s="18"/>
      <c r="J254" s="18"/>
      <c r="K254" s="18"/>
    </row>
    <row r="255" spans="1:11" ht="12.75" customHeight="1">
      <c r="A255" s="8">
        <v>249</v>
      </c>
      <c r="B255" s="9" t="s">
        <v>255</v>
      </c>
      <c r="C255" s="10" t="s">
        <v>516</v>
      </c>
      <c r="D255" s="11" t="s">
        <v>517</v>
      </c>
      <c r="E255" s="12" t="s">
        <v>518</v>
      </c>
      <c r="F255" s="9" t="s">
        <v>518</v>
      </c>
      <c r="G255" s="8">
        <v>333</v>
      </c>
      <c r="H255" s="63"/>
      <c r="I255" s="31">
        <v>561</v>
      </c>
      <c r="J255" s="31">
        <v>596</v>
      </c>
      <c r="K255" s="75">
        <f aca="true" t="shared" si="10" ref="K255:K277">J255+I255</f>
        <v>1157</v>
      </c>
    </row>
    <row r="256" spans="1:11" ht="12.75">
      <c r="A256" s="8">
        <v>250</v>
      </c>
      <c r="B256" s="9" t="s">
        <v>255</v>
      </c>
      <c r="C256" s="10" t="s">
        <v>516</v>
      </c>
      <c r="D256" s="11"/>
      <c r="E256" s="9" t="s">
        <v>519</v>
      </c>
      <c r="F256" s="9" t="s">
        <v>519</v>
      </c>
      <c r="G256" s="8"/>
      <c r="H256" s="63"/>
      <c r="I256" s="13">
        <v>388</v>
      </c>
      <c r="J256" s="13">
        <v>425</v>
      </c>
      <c r="K256" s="65">
        <f t="shared" si="10"/>
        <v>813</v>
      </c>
    </row>
    <row r="257" spans="1:11" ht="12.75">
      <c r="A257" s="8">
        <v>251</v>
      </c>
      <c r="B257" s="9" t="s">
        <v>255</v>
      </c>
      <c r="C257" s="10" t="s">
        <v>516</v>
      </c>
      <c r="D257" s="11"/>
      <c r="E257" s="9"/>
      <c r="F257" s="53" t="s">
        <v>520</v>
      </c>
      <c r="G257" s="8">
        <v>322</v>
      </c>
      <c r="H257" s="63"/>
      <c r="I257" s="13">
        <v>198</v>
      </c>
      <c r="J257" s="13">
        <v>197</v>
      </c>
      <c r="K257" s="65">
        <f t="shared" si="10"/>
        <v>395</v>
      </c>
    </row>
    <row r="258" spans="1:11" ht="12.75">
      <c r="A258" s="8">
        <v>252</v>
      </c>
      <c r="B258" s="9" t="s">
        <v>255</v>
      </c>
      <c r="C258" s="10" t="s">
        <v>516</v>
      </c>
      <c r="D258" s="11"/>
      <c r="E258" s="12" t="s">
        <v>521</v>
      </c>
      <c r="F258" s="9" t="s">
        <v>521</v>
      </c>
      <c r="G258" s="8"/>
      <c r="H258" s="63"/>
      <c r="I258" s="13">
        <v>287</v>
      </c>
      <c r="J258" s="13">
        <v>326</v>
      </c>
      <c r="K258" s="65">
        <f t="shared" si="10"/>
        <v>613</v>
      </c>
    </row>
    <row r="259" spans="1:11" ht="12.75">
      <c r="A259" s="8">
        <v>253</v>
      </c>
      <c r="B259" s="9" t="s">
        <v>255</v>
      </c>
      <c r="C259" s="10" t="s">
        <v>516</v>
      </c>
      <c r="D259" s="11"/>
      <c r="E259" s="12"/>
      <c r="F259" s="9" t="s">
        <v>248</v>
      </c>
      <c r="G259" s="8"/>
      <c r="H259" s="63"/>
      <c r="I259" s="13">
        <v>68</v>
      </c>
      <c r="J259" s="13">
        <v>73</v>
      </c>
      <c r="K259" s="65">
        <f t="shared" si="10"/>
        <v>141</v>
      </c>
    </row>
    <row r="260" spans="1:11" ht="12.75">
      <c r="A260" s="8">
        <v>254</v>
      </c>
      <c r="B260" s="9" t="s">
        <v>255</v>
      </c>
      <c r="C260" s="10" t="s">
        <v>516</v>
      </c>
      <c r="D260" s="64"/>
      <c r="E260" s="12"/>
      <c r="F260" s="9" t="s">
        <v>522</v>
      </c>
      <c r="G260" s="8">
        <v>281</v>
      </c>
      <c r="H260" s="63"/>
      <c r="I260" s="13">
        <v>74</v>
      </c>
      <c r="J260" s="13">
        <v>74</v>
      </c>
      <c r="K260" s="65">
        <f t="shared" si="10"/>
        <v>148</v>
      </c>
    </row>
    <row r="261" spans="1:11" ht="18.75" customHeight="1">
      <c r="A261" s="8">
        <v>255</v>
      </c>
      <c r="B261" s="9" t="s">
        <v>255</v>
      </c>
      <c r="C261" s="10" t="s">
        <v>516</v>
      </c>
      <c r="D261" s="64"/>
      <c r="E261" s="12" t="s">
        <v>523</v>
      </c>
      <c r="F261" s="9" t="s">
        <v>523</v>
      </c>
      <c r="G261" s="8"/>
      <c r="H261" s="63"/>
      <c r="I261" s="13">
        <v>356</v>
      </c>
      <c r="J261" s="13">
        <v>371</v>
      </c>
      <c r="K261" s="65">
        <f t="shared" si="10"/>
        <v>727</v>
      </c>
    </row>
    <row r="262" spans="1:11" ht="12.75">
      <c r="A262" s="8">
        <v>256</v>
      </c>
      <c r="B262" s="9" t="s">
        <v>255</v>
      </c>
      <c r="C262" s="10" t="s">
        <v>516</v>
      </c>
      <c r="D262" s="64"/>
      <c r="E262" s="12"/>
      <c r="F262" s="9" t="s">
        <v>524</v>
      </c>
      <c r="G262" s="8"/>
      <c r="H262" s="63"/>
      <c r="I262" s="13">
        <v>283</v>
      </c>
      <c r="J262" s="13">
        <v>251</v>
      </c>
      <c r="K262" s="65">
        <f t="shared" si="10"/>
        <v>534</v>
      </c>
    </row>
    <row r="263" spans="1:11" ht="12.75">
      <c r="A263" s="8">
        <v>257</v>
      </c>
      <c r="B263" s="9" t="s">
        <v>255</v>
      </c>
      <c r="C263" s="10" t="s">
        <v>516</v>
      </c>
      <c r="D263" s="64"/>
      <c r="E263" s="12"/>
      <c r="F263" s="9" t="s">
        <v>525</v>
      </c>
      <c r="G263" s="8" t="e">
        <f>SUBTOTAL(9,#REF!)</f>
        <v>#REF!</v>
      </c>
      <c r="H263" s="63">
        <v>1451</v>
      </c>
      <c r="I263" s="13">
        <v>56</v>
      </c>
      <c r="J263" s="13">
        <v>61</v>
      </c>
      <c r="K263" s="65">
        <f t="shared" si="10"/>
        <v>117</v>
      </c>
    </row>
    <row r="264" spans="1:11" ht="12.75">
      <c r="A264" s="8">
        <v>258</v>
      </c>
      <c r="B264" s="9" t="s">
        <v>255</v>
      </c>
      <c r="C264" s="10" t="s">
        <v>516</v>
      </c>
      <c r="D264" s="64"/>
      <c r="E264" s="12" t="s">
        <v>526</v>
      </c>
      <c r="F264" s="9" t="s">
        <v>526</v>
      </c>
      <c r="G264" s="8">
        <v>302</v>
      </c>
      <c r="H264" s="63"/>
      <c r="I264" s="13">
        <v>435</v>
      </c>
      <c r="J264" s="13">
        <v>519</v>
      </c>
      <c r="K264" s="65">
        <f t="shared" si="10"/>
        <v>954</v>
      </c>
    </row>
    <row r="265" spans="1:11" ht="12.75">
      <c r="A265" s="8">
        <v>259</v>
      </c>
      <c r="B265" s="9" t="s">
        <v>255</v>
      </c>
      <c r="C265" s="10" t="s">
        <v>516</v>
      </c>
      <c r="D265" s="64"/>
      <c r="E265" s="9" t="s">
        <v>527</v>
      </c>
      <c r="F265" s="9" t="s">
        <v>527</v>
      </c>
      <c r="G265" s="8">
        <v>268</v>
      </c>
      <c r="H265" s="63"/>
      <c r="I265" s="13">
        <v>392</v>
      </c>
      <c r="J265" s="13">
        <v>429</v>
      </c>
      <c r="K265" s="65">
        <f t="shared" si="10"/>
        <v>821</v>
      </c>
    </row>
    <row r="266" spans="1:11" ht="12.75">
      <c r="A266" s="8">
        <v>260</v>
      </c>
      <c r="B266" s="9" t="s">
        <v>255</v>
      </c>
      <c r="C266" s="10" t="s">
        <v>516</v>
      </c>
      <c r="D266" s="64"/>
      <c r="E266" s="9"/>
      <c r="F266" s="53" t="s">
        <v>528</v>
      </c>
      <c r="G266" s="8"/>
      <c r="H266" s="63"/>
      <c r="I266" s="13">
        <v>101</v>
      </c>
      <c r="J266" s="13">
        <v>114</v>
      </c>
      <c r="K266" s="65">
        <f t="shared" si="10"/>
        <v>215</v>
      </c>
    </row>
    <row r="267" spans="1:11" ht="12.75">
      <c r="A267" s="8">
        <v>261</v>
      </c>
      <c r="B267" s="9" t="s">
        <v>255</v>
      </c>
      <c r="C267" s="10" t="s">
        <v>516</v>
      </c>
      <c r="D267" s="64"/>
      <c r="E267" s="9"/>
      <c r="F267" s="53" t="s">
        <v>529</v>
      </c>
      <c r="G267" s="8"/>
      <c r="H267" s="63"/>
      <c r="I267" s="13">
        <v>94</v>
      </c>
      <c r="J267" s="13">
        <v>101</v>
      </c>
      <c r="K267" s="65">
        <f t="shared" si="10"/>
        <v>195</v>
      </c>
    </row>
    <row r="268" spans="1:11" ht="12.75">
      <c r="A268" s="8">
        <v>262</v>
      </c>
      <c r="B268" s="9" t="s">
        <v>255</v>
      </c>
      <c r="C268" s="10" t="s">
        <v>516</v>
      </c>
      <c r="D268" s="64"/>
      <c r="E268" s="12" t="s">
        <v>530</v>
      </c>
      <c r="F268" s="9" t="s">
        <v>530</v>
      </c>
      <c r="G268" s="8">
        <v>629</v>
      </c>
      <c r="H268" s="63"/>
      <c r="I268" s="13">
        <v>963</v>
      </c>
      <c r="J268" s="13">
        <v>972</v>
      </c>
      <c r="K268" s="68">
        <f t="shared" si="10"/>
        <v>1935</v>
      </c>
    </row>
    <row r="269" spans="1:11" ht="12.75">
      <c r="A269" s="8">
        <v>263</v>
      </c>
      <c r="B269" s="9" t="s">
        <v>255</v>
      </c>
      <c r="C269" s="10" t="s">
        <v>516</v>
      </c>
      <c r="D269" s="64"/>
      <c r="E269" s="12" t="s">
        <v>531</v>
      </c>
      <c r="F269" s="9" t="s">
        <v>531</v>
      </c>
      <c r="G269" s="8">
        <v>245</v>
      </c>
      <c r="H269" s="63">
        <v>1444</v>
      </c>
      <c r="I269" s="13">
        <v>399</v>
      </c>
      <c r="J269" s="13">
        <v>448</v>
      </c>
      <c r="K269" s="65">
        <f t="shared" si="10"/>
        <v>847</v>
      </c>
    </row>
    <row r="270" spans="1:11" ht="12.75">
      <c r="A270" s="8">
        <v>264</v>
      </c>
      <c r="B270" s="9" t="s">
        <v>255</v>
      </c>
      <c r="C270" s="10" t="s">
        <v>516</v>
      </c>
      <c r="D270" s="64"/>
      <c r="E270" s="12" t="s">
        <v>532</v>
      </c>
      <c r="F270" s="9" t="s">
        <v>532</v>
      </c>
      <c r="G270" s="8">
        <v>545</v>
      </c>
      <c r="H270" s="63"/>
      <c r="I270" s="13">
        <v>1221</v>
      </c>
      <c r="J270" s="13">
        <v>1249</v>
      </c>
      <c r="K270" s="65">
        <f t="shared" si="10"/>
        <v>2470</v>
      </c>
    </row>
    <row r="271" spans="1:11" ht="12.75">
      <c r="A271" s="8">
        <v>265</v>
      </c>
      <c r="B271" s="9" t="s">
        <v>255</v>
      </c>
      <c r="C271" s="10" t="s">
        <v>516</v>
      </c>
      <c r="D271" s="64"/>
      <c r="E271" s="12" t="s">
        <v>533</v>
      </c>
      <c r="F271" s="9" t="s">
        <v>533</v>
      </c>
      <c r="G271" s="8">
        <v>234</v>
      </c>
      <c r="H271" s="63"/>
      <c r="I271" s="13">
        <v>448</v>
      </c>
      <c r="J271" s="13">
        <v>476</v>
      </c>
      <c r="K271" s="65">
        <f t="shared" si="10"/>
        <v>924</v>
      </c>
    </row>
    <row r="272" spans="1:11" ht="12.75">
      <c r="A272" s="8">
        <v>266</v>
      </c>
      <c r="B272" s="9" t="s">
        <v>255</v>
      </c>
      <c r="C272" s="10" t="s">
        <v>516</v>
      </c>
      <c r="D272" s="64"/>
      <c r="E272" s="12" t="s">
        <v>534</v>
      </c>
      <c r="F272" s="9" t="s">
        <v>534</v>
      </c>
      <c r="G272" s="8"/>
      <c r="H272" s="63"/>
      <c r="I272" s="13">
        <v>333</v>
      </c>
      <c r="J272" s="13">
        <v>314</v>
      </c>
      <c r="K272" s="65">
        <f t="shared" si="10"/>
        <v>647</v>
      </c>
    </row>
    <row r="273" spans="1:11" ht="12.75">
      <c r="A273" s="8">
        <v>267</v>
      </c>
      <c r="B273" s="9" t="s">
        <v>255</v>
      </c>
      <c r="C273" s="10" t="s">
        <v>516</v>
      </c>
      <c r="D273" s="64"/>
      <c r="E273" s="12"/>
      <c r="F273" s="9" t="s">
        <v>535</v>
      </c>
      <c r="G273" s="8"/>
      <c r="H273" s="63"/>
      <c r="I273" s="13">
        <v>278</v>
      </c>
      <c r="J273" s="13">
        <v>253</v>
      </c>
      <c r="K273" s="65">
        <f t="shared" si="10"/>
        <v>531</v>
      </c>
    </row>
    <row r="274" spans="1:11" ht="12.75">
      <c r="A274" s="8">
        <v>268</v>
      </c>
      <c r="B274" s="9" t="s">
        <v>255</v>
      </c>
      <c r="C274" s="10" t="s">
        <v>516</v>
      </c>
      <c r="D274" s="64"/>
      <c r="E274" s="12"/>
      <c r="F274" s="53" t="s">
        <v>536</v>
      </c>
      <c r="G274" s="8">
        <v>293</v>
      </c>
      <c r="H274" s="63"/>
      <c r="I274" s="13">
        <v>196</v>
      </c>
      <c r="J274" s="13">
        <v>204</v>
      </c>
      <c r="K274" s="65">
        <f t="shared" si="10"/>
        <v>400</v>
      </c>
    </row>
    <row r="275" spans="1:11" ht="12.75">
      <c r="A275" s="8">
        <v>269</v>
      </c>
      <c r="B275" s="9" t="s">
        <v>255</v>
      </c>
      <c r="C275" s="10" t="s">
        <v>516</v>
      </c>
      <c r="D275" s="64"/>
      <c r="E275" s="12" t="s">
        <v>537</v>
      </c>
      <c r="F275" s="9" t="s">
        <v>538</v>
      </c>
      <c r="G275" s="8"/>
      <c r="H275" s="63"/>
      <c r="I275" s="13">
        <v>154</v>
      </c>
      <c r="J275" s="13">
        <v>154</v>
      </c>
      <c r="K275" s="65">
        <f t="shared" si="10"/>
        <v>308</v>
      </c>
    </row>
    <row r="276" spans="1:11" ht="12.75">
      <c r="A276" s="8">
        <v>270</v>
      </c>
      <c r="B276" s="9" t="s">
        <v>255</v>
      </c>
      <c r="C276" s="10" t="s">
        <v>516</v>
      </c>
      <c r="D276" s="64"/>
      <c r="E276" s="12"/>
      <c r="F276" s="9" t="s">
        <v>537</v>
      </c>
      <c r="G276" s="8"/>
      <c r="H276" s="63"/>
      <c r="I276" s="13">
        <v>206</v>
      </c>
      <c r="J276" s="13">
        <v>218</v>
      </c>
      <c r="K276" s="65">
        <f t="shared" si="10"/>
        <v>424</v>
      </c>
    </row>
    <row r="277" spans="1:11" ht="12.75">
      <c r="A277" s="8">
        <v>271</v>
      </c>
      <c r="B277" s="9" t="s">
        <v>255</v>
      </c>
      <c r="C277" s="10" t="s">
        <v>516</v>
      </c>
      <c r="D277" s="70"/>
      <c r="E277" s="12"/>
      <c r="F277" s="9" t="s">
        <v>539</v>
      </c>
      <c r="G277" s="8" t="e">
        <f>SUBTOTAL(9,#REF!)</f>
        <v>#REF!</v>
      </c>
      <c r="H277" s="63">
        <v>1347</v>
      </c>
      <c r="I277" s="13">
        <v>163</v>
      </c>
      <c r="J277" s="13">
        <v>182</v>
      </c>
      <c r="K277" s="65">
        <f t="shared" si="10"/>
        <v>345</v>
      </c>
    </row>
    <row r="278" spans="1:11" ht="7.5" customHeight="1">
      <c r="A278" s="27"/>
      <c r="B278" s="18"/>
      <c r="C278" s="18"/>
      <c r="D278" s="76"/>
      <c r="E278" s="40"/>
      <c r="F278" s="18"/>
      <c r="G278" s="18"/>
      <c r="H278" s="18"/>
      <c r="I278" s="18"/>
      <c r="J278" s="18"/>
      <c r="K278" s="18"/>
    </row>
    <row r="279" spans="1:11" ht="15" customHeight="1">
      <c r="A279" s="8">
        <v>272</v>
      </c>
      <c r="B279" s="9" t="s">
        <v>255</v>
      </c>
      <c r="C279" s="9" t="s">
        <v>516</v>
      </c>
      <c r="D279" s="11" t="s">
        <v>540</v>
      </c>
      <c r="E279" s="9" t="s">
        <v>541</v>
      </c>
      <c r="F279" s="9" t="s">
        <v>541</v>
      </c>
      <c r="G279" s="8">
        <v>284</v>
      </c>
      <c r="H279" s="63"/>
      <c r="I279" s="13">
        <v>420</v>
      </c>
      <c r="J279" s="13">
        <v>492</v>
      </c>
      <c r="K279" s="65">
        <f aca="true" t="shared" si="11" ref="K279:K293">J279+I279</f>
        <v>912</v>
      </c>
    </row>
    <row r="280" spans="1:11" ht="15" customHeight="1">
      <c r="A280" s="8">
        <v>273</v>
      </c>
      <c r="B280" s="9" t="s">
        <v>255</v>
      </c>
      <c r="C280" s="9" t="s">
        <v>516</v>
      </c>
      <c r="D280" s="11"/>
      <c r="E280" s="9" t="s">
        <v>542</v>
      </c>
      <c r="F280" s="9" t="s">
        <v>543</v>
      </c>
      <c r="G280" s="8">
        <v>269</v>
      </c>
      <c r="H280" s="63"/>
      <c r="I280" s="13">
        <v>523</v>
      </c>
      <c r="J280" s="13">
        <v>575</v>
      </c>
      <c r="K280" s="68">
        <f t="shared" si="11"/>
        <v>1098</v>
      </c>
    </row>
    <row r="281" spans="1:11" ht="15" customHeight="1">
      <c r="A281" s="8">
        <v>274</v>
      </c>
      <c r="B281" s="9" t="s">
        <v>255</v>
      </c>
      <c r="C281" s="9" t="s">
        <v>516</v>
      </c>
      <c r="D281" s="16"/>
      <c r="E281" s="9" t="s">
        <v>544</v>
      </c>
      <c r="F281" s="9" t="s">
        <v>544</v>
      </c>
      <c r="G281" s="8"/>
      <c r="H281" s="63"/>
      <c r="I281" s="13">
        <v>459</v>
      </c>
      <c r="J281" s="13">
        <v>499</v>
      </c>
      <c r="K281" s="65">
        <f t="shared" si="11"/>
        <v>958</v>
      </c>
    </row>
    <row r="282" spans="1:11" ht="15" customHeight="1">
      <c r="A282" s="8">
        <v>275</v>
      </c>
      <c r="B282" s="9" t="s">
        <v>255</v>
      </c>
      <c r="C282" s="9" t="s">
        <v>516</v>
      </c>
      <c r="D282" s="16"/>
      <c r="E282" s="9"/>
      <c r="F282" s="9" t="s">
        <v>251</v>
      </c>
      <c r="G282" s="8">
        <v>356</v>
      </c>
      <c r="H282" s="63"/>
      <c r="I282" s="13">
        <v>111</v>
      </c>
      <c r="J282" s="13">
        <v>88</v>
      </c>
      <c r="K282" s="65">
        <f t="shared" si="11"/>
        <v>199</v>
      </c>
    </row>
    <row r="283" spans="1:11" ht="12.75">
      <c r="A283" s="8">
        <v>276</v>
      </c>
      <c r="B283" s="9" t="s">
        <v>255</v>
      </c>
      <c r="C283" s="9" t="s">
        <v>516</v>
      </c>
      <c r="D283" s="64"/>
      <c r="E283" s="9" t="s">
        <v>545</v>
      </c>
      <c r="F283" s="9" t="s">
        <v>546</v>
      </c>
      <c r="G283" s="8"/>
      <c r="H283" s="63"/>
      <c r="I283" s="13">
        <v>405</v>
      </c>
      <c r="J283" s="13">
        <v>408</v>
      </c>
      <c r="K283" s="65">
        <f t="shared" si="11"/>
        <v>813</v>
      </c>
    </row>
    <row r="284" spans="1:11" ht="12.75">
      <c r="A284" s="8">
        <v>277</v>
      </c>
      <c r="B284" s="9" t="s">
        <v>255</v>
      </c>
      <c r="C284" s="9" t="s">
        <v>516</v>
      </c>
      <c r="D284" s="64"/>
      <c r="E284" s="9"/>
      <c r="F284" s="9" t="s">
        <v>547</v>
      </c>
      <c r="G284" s="8">
        <v>502</v>
      </c>
      <c r="H284" s="63">
        <v>1411</v>
      </c>
      <c r="I284" s="13">
        <v>384</v>
      </c>
      <c r="J284" s="13">
        <v>421</v>
      </c>
      <c r="K284" s="65">
        <f t="shared" si="11"/>
        <v>805</v>
      </c>
    </row>
    <row r="285" spans="1:11" ht="12.75">
      <c r="A285" s="8">
        <v>278</v>
      </c>
      <c r="B285" s="9" t="s">
        <v>255</v>
      </c>
      <c r="C285" s="9" t="s">
        <v>516</v>
      </c>
      <c r="D285" s="64"/>
      <c r="E285" s="9" t="s">
        <v>548</v>
      </c>
      <c r="F285" s="9" t="s">
        <v>548</v>
      </c>
      <c r="G285" s="8"/>
      <c r="H285" s="63"/>
      <c r="I285" s="13">
        <v>283</v>
      </c>
      <c r="J285" s="13">
        <v>305</v>
      </c>
      <c r="K285" s="65">
        <f t="shared" si="11"/>
        <v>588</v>
      </c>
    </row>
    <row r="286" spans="1:11" ht="12.75">
      <c r="A286" s="8">
        <v>279</v>
      </c>
      <c r="B286" s="9" t="s">
        <v>255</v>
      </c>
      <c r="C286" s="9" t="s">
        <v>516</v>
      </c>
      <c r="D286" s="64"/>
      <c r="E286" s="9"/>
      <c r="F286" s="9" t="s">
        <v>104</v>
      </c>
      <c r="G286" s="8">
        <v>275</v>
      </c>
      <c r="H286" s="63"/>
      <c r="I286" s="13">
        <v>193</v>
      </c>
      <c r="J286" s="13">
        <v>193</v>
      </c>
      <c r="K286" s="65">
        <f t="shared" si="11"/>
        <v>386</v>
      </c>
    </row>
    <row r="287" spans="1:11" ht="12.75">
      <c r="A287" s="8">
        <v>280</v>
      </c>
      <c r="B287" s="9" t="s">
        <v>255</v>
      </c>
      <c r="C287" s="9" t="s">
        <v>516</v>
      </c>
      <c r="D287" s="64"/>
      <c r="E287" s="50"/>
      <c r="F287" s="53" t="s">
        <v>549</v>
      </c>
      <c r="G287" s="8"/>
      <c r="H287" s="63"/>
      <c r="I287" s="13">
        <v>142</v>
      </c>
      <c r="J287" s="13">
        <v>160</v>
      </c>
      <c r="K287" s="65">
        <f t="shared" si="11"/>
        <v>302</v>
      </c>
    </row>
    <row r="288" spans="1:11" ht="12.75">
      <c r="A288" s="8">
        <v>281</v>
      </c>
      <c r="B288" s="9" t="s">
        <v>255</v>
      </c>
      <c r="C288" s="9" t="s">
        <v>516</v>
      </c>
      <c r="D288" s="64"/>
      <c r="E288" s="9" t="s">
        <v>291</v>
      </c>
      <c r="F288" s="9" t="s">
        <v>550</v>
      </c>
      <c r="G288" s="8"/>
      <c r="H288" s="63"/>
      <c r="I288" s="13">
        <v>163</v>
      </c>
      <c r="J288" s="13">
        <v>187</v>
      </c>
      <c r="K288" s="65">
        <f t="shared" si="11"/>
        <v>350</v>
      </c>
    </row>
    <row r="289" spans="1:11" ht="12.75">
      <c r="A289" s="8">
        <v>282</v>
      </c>
      <c r="B289" s="9" t="s">
        <v>255</v>
      </c>
      <c r="C289" s="9" t="s">
        <v>516</v>
      </c>
      <c r="D289" s="64"/>
      <c r="E289" s="9"/>
      <c r="F289" s="9" t="s">
        <v>291</v>
      </c>
      <c r="G289" s="8">
        <v>473</v>
      </c>
      <c r="H289" s="63"/>
      <c r="I289" s="13">
        <v>360</v>
      </c>
      <c r="J289" s="13">
        <v>369</v>
      </c>
      <c r="K289" s="65">
        <f t="shared" si="11"/>
        <v>729</v>
      </c>
    </row>
    <row r="290" spans="1:11" ht="12.75">
      <c r="A290" s="8">
        <v>283</v>
      </c>
      <c r="B290" s="9" t="s">
        <v>255</v>
      </c>
      <c r="C290" s="9" t="s">
        <v>516</v>
      </c>
      <c r="D290" s="64"/>
      <c r="E290" s="9" t="s">
        <v>551</v>
      </c>
      <c r="F290" s="9" t="s">
        <v>551</v>
      </c>
      <c r="G290" s="8">
        <v>486</v>
      </c>
      <c r="H290" s="63"/>
      <c r="I290" s="24">
        <v>873</v>
      </c>
      <c r="J290" s="24">
        <v>901</v>
      </c>
      <c r="K290" s="77">
        <f t="shared" si="11"/>
        <v>1774</v>
      </c>
    </row>
    <row r="291" spans="1:11" ht="12.75">
      <c r="A291" s="8">
        <v>284</v>
      </c>
      <c r="B291" s="9" t="s">
        <v>255</v>
      </c>
      <c r="C291" s="9" t="s">
        <v>516</v>
      </c>
      <c r="D291" s="64"/>
      <c r="E291" s="9" t="s">
        <v>159</v>
      </c>
      <c r="F291" s="9" t="s">
        <v>159</v>
      </c>
      <c r="G291" s="8">
        <v>195</v>
      </c>
      <c r="H291" s="63">
        <v>1429</v>
      </c>
      <c r="I291" s="13">
        <v>374</v>
      </c>
      <c r="J291" s="13">
        <v>441</v>
      </c>
      <c r="K291" s="65">
        <f t="shared" si="11"/>
        <v>815</v>
      </c>
    </row>
    <row r="292" spans="1:11" ht="12.75">
      <c r="A292" s="8">
        <v>285</v>
      </c>
      <c r="B292" s="9" t="s">
        <v>255</v>
      </c>
      <c r="C292" s="9" t="s">
        <v>516</v>
      </c>
      <c r="D292" s="64"/>
      <c r="E292" s="9" t="s">
        <v>552</v>
      </c>
      <c r="F292" s="9" t="s">
        <v>553</v>
      </c>
      <c r="G292" s="8"/>
      <c r="H292" s="63"/>
      <c r="I292" s="13">
        <v>164</v>
      </c>
      <c r="J292" s="13">
        <v>225</v>
      </c>
      <c r="K292" s="65">
        <f t="shared" si="11"/>
        <v>389</v>
      </c>
    </row>
    <row r="293" spans="1:11" ht="12.75">
      <c r="A293" s="8">
        <v>286</v>
      </c>
      <c r="B293" s="9" t="s">
        <v>255</v>
      </c>
      <c r="C293" s="9" t="s">
        <v>516</v>
      </c>
      <c r="D293" s="70"/>
      <c r="E293" s="9"/>
      <c r="F293" s="9" t="s">
        <v>552</v>
      </c>
      <c r="G293" s="8">
        <v>262</v>
      </c>
      <c r="H293" s="63"/>
      <c r="I293" s="13">
        <v>246</v>
      </c>
      <c r="J293" s="13">
        <v>286</v>
      </c>
      <c r="K293" s="65">
        <f t="shared" si="11"/>
        <v>532</v>
      </c>
    </row>
    <row r="294" spans="1:11" ht="6.75" customHeight="1">
      <c r="A294" s="27"/>
      <c r="B294" s="18"/>
      <c r="C294" s="18"/>
      <c r="D294" s="76"/>
      <c r="E294" s="40"/>
      <c r="F294" s="18"/>
      <c r="G294" s="18"/>
      <c r="H294" s="18"/>
      <c r="I294" s="18"/>
      <c r="J294" s="18"/>
      <c r="K294" s="18"/>
    </row>
    <row r="295" spans="1:11" ht="15" customHeight="1">
      <c r="A295" s="8">
        <v>287</v>
      </c>
      <c r="B295" s="9" t="s">
        <v>255</v>
      </c>
      <c r="C295" s="9" t="s">
        <v>516</v>
      </c>
      <c r="D295" s="11" t="s">
        <v>554</v>
      </c>
      <c r="E295" s="9" t="s">
        <v>555</v>
      </c>
      <c r="F295" s="9" t="s">
        <v>555</v>
      </c>
      <c r="G295" s="8">
        <v>426</v>
      </c>
      <c r="H295" s="63"/>
      <c r="I295" s="13">
        <v>641</v>
      </c>
      <c r="J295" s="13">
        <v>726</v>
      </c>
      <c r="K295" s="68">
        <f aca="true" t="shared" si="12" ref="K295:K308">J295+I295</f>
        <v>1367</v>
      </c>
    </row>
    <row r="296" spans="1:11" ht="15" customHeight="1">
      <c r="A296" s="8">
        <v>288</v>
      </c>
      <c r="B296" s="9" t="s">
        <v>255</v>
      </c>
      <c r="C296" s="9" t="s">
        <v>516</v>
      </c>
      <c r="D296" s="11"/>
      <c r="E296" s="9" t="s">
        <v>556</v>
      </c>
      <c r="F296" s="9" t="s">
        <v>557</v>
      </c>
      <c r="G296" s="8"/>
      <c r="H296" s="63"/>
      <c r="I296" s="13">
        <v>148</v>
      </c>
      <c r="J296" s="13">
        <v>185</v>
      </c>
      <c r="K296" s="65">
        <f t="shared" si="12"/>
        <v>333</v>
      </c>
    </row>
    <row r="297" spans="1:11" ht="15" customHeight="1">
      <c r="A297" s="8">
        <v>289</v>
      </c>
      <c r="B297" s="9" t="s">
        <v>255</v>
      </c>
      <c r="C297" s="9" t="s">
        <v>516</v>
      </c>
      <c r="D297" s="16"/>
      <c r="E297" s="9"/>
      <c r="F297" s="9" t="s">
        <v>556</v>
      </c>
      <c r="G297" s="8">
        <v>320</v>
      </c>
      <c r="H297" s="63"/>
      <c r="I297" s="13">
        <v>303</v>
      </c>
      <c r="J297" s="13">
        <v>358</v>
      </c>
      <c r="K297" s="65">
        <f t="shared" si="12"/>
        <v>661</v>
      </c>
    </row>
    <row r="298" spans="1:11" ht="15" customHeight="1">
      <c r="A298" s="8">
        <v>290</v>
      </c>
      <c r="B298" s="9" t="s">
        <v>255</v>
      </c>
      <c r="C298" s="9" t="s">
        <v>516</v>
      </c>
      <c r="D298" s="16"/>
      <c r="E298" s="9" t="s">
        <v>385</v>
      </c>
      <c r="F298" s="9" t="s">
        <v>385</v>
      </c>
      <c r="G298" s="8"/>
      <c r="H298" s="63"/>
      <c r="I298" s="13">
        <v>137</v>
      </c>
      <c r="J298" s="13">
        <v>166</v>
      </c>
      <c r="K298" s="65">
        <f t="shared" si="12"/>
        <v>303</v>
      </c>
    </row>
    <row r="299" spans="1:11" ht="12.75">
      <c r="A299" s="8">
        <v>291</v>
      </c>
      <c r="B299" s="9" t="s">
        <v>255</v>
      </c>
      <c r="C299" s="9" t="s">
        <v>516</v>
      </c>
      <c r="D299" s="64"/>
      <c r="E299" s="9"/>
      <c r="F299" s="9" t="s">
        <v>10</v>
      </c>
      <c r="G299" s="8">
        <v>305</v>
      </c>
      <c r="H299" s="63">
        <v>1313</v>
      </c>
      <c r="I299" s="13">
        <v>276</v>
      </c>
      <c r="J299" s="13">
        <v>283</v>
      </c>
      <c r="K299" s="65">
        <f t="shared" si="12"/>
        <v>559</v>
      </c>
    </row>
    <row r="300" spans="1:11" ht="12.75">
      <c r="A300" s="8">
        <v>292</v>
      </c>
      <c r="B300" s="9" t="s">
        <v>255</v>
      </c>
      <c r="C300" s="9" t="s">
        <v>516</v>
      </c>
      <c r="D300" s="64"/>
      <c r="E300" s="9" t="s">
        <v>558</v>
      </c>
      <c r="F300" s="9" t="s">
        <v>558</v>
      </c>
      <c r="G300" s="8">
        <v>681</v>
      </c>
      <c r="H300" s="63"/>
      <c r="I300" s="13">
        <v>1125</v>
      </c>
      <c r="J300" s="13">
        <v>1245</v>
      </c>
      <c r="K300" s="65">
        <f t="shared" si="12"/>
        <v>2370</v>
      </c>
    </row>
    <row r="301" spans="1:11" ht="12.75">
      <c r="A301" s="8">
        <v>293</v>
      </c>
      <c r="B301" s="9" t="s">
        <v>255</v>
      </c>
      <c r="C301" s="9" t="s">
        <v>516</v>
      </c>
      <c r="D301" s="64"/>
      <c r="E301" s="9" t="s">
        <v>559</v>
      </c>
      <c r="F301" s="9" t="s">
        <v>560</v>
      </c>
      <c r="G301" s="8"/>
      <c r="H301" s="63"/>
      <c r="I301" s="13">
        <v>120</v>
      </c>
      <c r="J301" s="13">
        <v>149</v>
      </c>
      <c r="K301" s="65">
        <f t="shared" si="12"/>
        <v>269</v>
      </c>
    </row>
    <row r="302" spans="1:11" ht="12.75">
      <c r="A302" s="8">
        <v>294</v>
      </c>
      <c r="B302" s="9" t="s">
        <v>255</v>
      </c>
      <c r="C302" s="9" t="s">
        <v>516</v>
      </c>
      <c r="D302" s="64"/>
      <c r="E302" s="9"/>
      <c r="F302" s="9" t="s">
        <v>561</v>
      </c>
      <c r="G302" s="8">
        <v>474</v>
      </c>
      <c r="H302" s="63">
        <v>1155</v>
      </c>
      <c r="I302" s="13">
        <v>498</v>
      </c>
      <c r="J302" s="13">
        <v>534</v>
      </c>
      <c r="K302" s="68">
        <f t="shared" si="12"/>
        <v>1032</v>
      </c>
    </row>
    <row r="303" spans="1:11" ht="12.75">
      <c r="A303" s="8">
        <v>295</v>
      </c>
      <c r="B303" s="9" t="s">
        <v>255</v>
      </c>
      <c r="C303" s="9" t="s">
        <v>516</v>
      </c>
      <c r="D303" s="64"/>
      <c r="E303" s="53" t="s">
        <v>562</v>
      </c>
      <c r="F303" s="53" t="s">
        <v>562</v>
      </c>
      <c r="G303" s="8"/>
      <c r="H303" s="63"/>
      <c r="I303" s="13">
        <v>1544</v>
      </c>
      <c r="J303" s="13">
        <v>1707</v>
      </c>
      <c r="K303" s="65">
        <f>J303+I303</f>
        <v>3251</v>
      </c>
    </row>
    <row r="304" spans="1:11" ht="12.75">
      <c r="A304" s="8">
        <v>296</v>
      </c>
      <c r="B304" s="9" t="s">
        <v>255</v>
      </c>
      <c r="C304" s="9" t="s">
        <v>516</v>
      </c>
      <c r="D304" s="64"/>
      <c r="E304" s="53" t="s">
        <v>563</v>
      </c>
      <c r="F304" s="53" t="s">
        <v>563</v>
      </c>
      <c r="G304" s="8"/>
      <c r="H304" s="63"/>
      <c r="I304" s="13">
        <v>1671</v>
      </c>
      <c r="J304" s="13">
        <v>1648</v>
      </c>
      <c r="K304" s="65">
        <f>J304+I304</f>
        <v>3319</v>
      </c>
    </row>
    <row r="305" spans="1:11" ht="12.75">
      <c r="A305" s="8">
        <v>297</v>
      </c>
      <c r="B305" s="9" t="s">
        <v>255</v>
      </c>
      <c r="C305" s="9" t="s">
        <v>516</v>
      </c>
      <c r="D305" s="64"/>
      <c r="E305" s="9" t="s">
        <v>564</v>
      </c>
      <c r="F305" s="9" t="s">
        <v>564</v>
      </c>
      <c r="G305" s="8">
        <v>378</v>
      </c>
      <c r="H305" s="63"/>
      <c r="I305" s="13">
        <v>632</v>
      </c>
      <c r="J305" s="13">
        <v>682</v>
      </c>
      <c r="K305" s="68">
        <f t="shared" si="12"/>
        <v>1314</v>
      </c>
    </row>
    <row r="306" spans="1:11" ht="12.75">
      <c r="A306" s="8">
        <v>298</v>
      </c>
      <c r="B306" s="9" t="s">
        <v>255</v>
      </c>
      <c r="C306" s="9" t="s">
        <v>516</v>
      </c>
      <c r="D306" s="64"/>
      <c r="E306" s="9" t="s">
        <v>437</v>
      </c>
      <c r="F306" s="9" t="s">
        <v>437</v>
      </c>
      <c r="G306" s="8">
        <v>317</v>
      </c>
      <c r="H306" s="63"/>
      <c r="I306" s="13">
        <v>514</v>
      </c>
      <c r="J306" s="13">
        <v>601</v>
      </c>
      <c r="K306" s="68">
        <f t="shared" si="12"/>
        <v>1115</v>
      </c>
    </row>
    <row r="307" spans="1:11" ht="12.75">
      <c r="A307" s="8">
        <v>299</v>
      </c>
      <c r="B307" s="9" t="s">
        <v>255</v>
      </c>
      <c r="C307" s="9" t="s">
        <v>516</v>
      </c>
      <c r="D307" s="64"/>
      <c r="E307" s="9" t="s">
        <v>565</v>
      </c>
      <c r="F307" s="9" t="s">
        <v>565</v>
      </c>
      <c r="G307" s="8">
        <v>483</v>
      </c>
      <c r="H307" s="63"/>
      <c r="I307" s="13">
        <v>1032</v>
      </c>
      <c r="J307" s="13">
        <v>1098</v>
      </c>
      <c r="K307" s="65">
        <f t="shared" si="12"/>
        <v>2130</v>
      </c>
    </row>
    <row r="308" spans="1:11" ht="12.75">
      <c r="A308" s="8">
        <v>300</v>
      </c>
      <c r="B308" s="9" t="s">
        <v>255</v>
      </c>
      <c r="C308" s="9" t="s">
        <v>516</v>
      </c>
      <c r="D308" s="70"/>
      <c r="E308" s="9" t="s">
        <v>566</v>
      </c>
      <c r="F308" s="9" t="s">
        <v>566</v>
      </c>
      <c r="G308" s="8">
        <v>395</v>
      </c>
      <c r="H308" s="63">
        <v>1195</v>
      </c>
      <c r="I308" s="13">
        <v>617</v>
      </c>
      <c r="J308" s="13">
        <v>665</v>
      </c>
      <c r="K308" s="68">
        <f t="shared" si="12"/>
        <v>1282</v>
      </c>
    </row>
    <row r="309" spans="1:11" ht="8.25" customHeight="1">
      <c r="A309" s="27"/>
      <c r="B309" s="18"/>
      <c r="C309" s="18"/>
      <c r="D309" s="76"/>
      <c r="E309" s="18"/>
      <c r="F309" s="18"/>
      <c r="G309" s="18"/>
      <c r="H309" s="18"/>
      <c r="I309" s="18"/>
      <c r="J309" s="18"/>
      <c r="K309" s="18"/>
    </row>
    <row r="310" spans="1:11" ht="12.75" customHeight="1">
      <c r="A310" s="8">
        <v>301</v>
      </c>
      <c r="B310" s="9" t="s">
        <v>255</v>
      </c>
      <c r="C310" s="9" t="s">
        <v>567</v>
      </c>
      <c r="D310" s="11" t="s">
        <v>568</v>
      </c>
      <c r="E310" s="69" t="s">
        <v>569</v>
      </c>
      <c r="F310" s="69" t="s">
        <v>570</v>
      </c>
      <c r="G310" s="8"/>
      <c r="H310" s="63"/>
      <c r="I310" s="13">
        <v>160</v>
      </c>
      <c r="J310" s="13">
        <v>195</v>
      </c>
      <c r="K310" s="65">
        <f aca="true" t="shared" si="13" ref="K310:K338">J310+I310</f>
        <v>355</v>
      </c>
    </row>
    <row r="311" spans="1:11" ht="12.75">
      <c r="A311" s="8">
        <v>302</v>
      </c>
      <c r="B311" s="9" t="s">
        <v>255</v>
      </c>
      <c r="C311" s="9" t="s">
        <v>567</v>
      </c>
      <c r="D311" s="11"/>
      <c r="E311" s="69"/>
      <c r="F311" s="9" t="s">
        <v>571</v>
      </c>
      <c r="G311" s="8"/>
      <c r="H311" s="63"/>
      <c r="I311" s="13">
        <v>156</v>
      </c>
      <c r="J311" s="13">
        <v>166</v>
      </c>
      <c r="K311" s="65">
        <f t="shared" si="13"/>
        <v>322</v>
      </c>
    </row>
    <row r="312" spans="1:11" ht="12.75">
      <c r="A312" s="8">
        <v>303</v>
      </c>
      <c r="B312" s="9" t="s">
        <v>255</v>
      </c>
      <c r="C312" s="9" t="s">
        <v>567</v>
      </c>
      <c r="D312" s="11"/>
      <c r="E312" s="69"/>
      <c r="F312" s="9" t="s">
        <v>572</v>
      </c>
      <c r="G312" s="8" t="e">
        <f>SUBTOTAL(9,#REF!)</f>
        <v>#REF!</v>
      </c>
      <c r="H312" s="63"/>
      <c r="I312" s="13">
        <v>128</v>
      </c>
      <c r="J312" s="13">
        <v>134</v>
      </c>
      <c r="K312" s="65">
        <f t="shared" si="13"/>
        <v>262</v>
      </c>
    </row>
    <row r="313" spans="1:11" ht="12.75">
      <c r="A313" s="8">
        <v>304</v>
      </c>
      <c r="B313" s="9" t="s">
        <v>255</v>
      </c>
      <c r="C313" s="9" t="s">
        <v>567</v>
      </c>
      <c r="D313" s="64"/>
      <c r="E313" s="9" t="s">
        <v>573</v>
      </c>
      <c r="F313" s="9" t="s">
        <v>573</v>
      </c>
      <c r="G313" s="8"/>
      <c r="H313" s="63"/>
      <c r="I313" s="13">
        <v>431</v>
      </c>
      <c r="J313" s="13">
        <v>455</v>
      </c>
      <c r="K313" s="65">
        <f t="shared" si="13"/>
        <v>886</v>
      </c>
    </row>
    <row r="314" spans="1:11" ht="12.75">
      <c r="A314" s="8">
        <v>305</v>
      </c>
      <c r="B314" s="9" t="s">
        <v>255</v>
      </c>
      <c r="C314" s="9" t="s">
        <v>567</v>
      </c>
      <c r="D314" s="64"/>
      <c r="E314" s="9"/>
      <c r="F314" s="9" t="s">
        <v>574</v>
      </c>
      <c r="G314" s="8">
        <v>434</v>
      </c>
      <c r="H314" s="63"/>
      <c r="I314" s="13">
        <v>351</v>
      </c>
      <c r="J314" s="13">
        <v>414</v>
      </c>
      <c r="K314" s="65">
        <f t="shared" si="13"/>
        <v>765</v>
      </c>
    </row>
    <row r="315" spans="1:11" ht="12.75">
      <c r="A315" s="8">
        <v>306</v>
      </c>
      <c r="B315" s="9" t="s">
        <v>255</v>
      </c>
      <c r="C315" s="9" t="s">
        <v>567</v>
      </c>
      <c r="D315" s="64"/>
      <c r="E315" s="9" t="s">
        <v>575</v>
      </c>
      <c r="F315" s="9" t="s">
        <v>575</v>
      </c>
      <c r="G315" s="8"/>
      <c r="H315" s="63"/>
      <c r="I315" s="13">
        <v>354</v>
      </c>
      <c r="J315" s="13">
        <v>403</v>
      </c>
      <c r="K315" s="65">
        <f t="shared" si="13"/>
        <v>757</v>
      </c>
    </row>
    <row r="316" spans="1:11" ht="12.75">
      <c r="A316" s="8">
        <v>307</v>
      </c>
      <c r="B316" s="9" t="s">
        <v>255</v>
      </c>
      <c r="C316" s="9" t="s">
        <v>567</v>
      </c>
      <c r="D316" s="64"/>
      <c r="E316" s="9"/>
      <c r="F316" s="9" t="s">
        <v>172</v>
      </c>
      <c r="G316" s="8">
        <v>292</v>
      </c>
      <c r="H316" s="63"/>
      <c r="I316" s="13">
        <v>318</v>
      </c>
      <c r="J316" s="13">
        <v>341</v>
      </c>
      <c r="K316" s="65">
        <f t="shared" si="13"/>
        <v>659</v>
      </c>
    </row>
    <row r="317" spans="1:11" ht="12.75">
      <c r="A317" s="8">
        <v>308</v>
      </c>
      <c r="B317" s="9" t="s">
        <v>255</v>
      </c>
      <c r="C317" s="9" t="s">
        <v>567</v>
      </c>
      <c r="D317" s="64"/>
      <c r="E317" s="9" t="s">
        <v>576</v>
      </c>
      <c r="F317" s="9" t="s">
        <v>577</v>
      </c>
      <c r="G317" s="8"/>
      <c r="H317" s="63"/>
      <c r="I317" s="13">
        <v>97</v>
      </c>
      <c r="J317" s="13">
        <v>123</v>
      </c>
      <c r="K317" s="65">
        <f t="shared" si="13"/>
        <v>220</v>
      </c>
    </row>
    <row r="318" spans="1:11" ht="12.75">
      <c r="A318" s="8">
        <v>309</v>
      </c>
      <c r="B318" s="9" t="s">
        <v>255</v>
      </c>
      <c r="C318" s="9" t="s">
        <v>567</v>
      </c>
      <c r="D318" s="64"/>
      <c r="E318" s="9"/>
      <c r="F318" s="53" t="s">
        <v>578</v>
      </c>
      <c r="G318" s="8"/>
      <c r="H318" s="63"/>
      <c r="I318" s="13">
        <v>28</v>
      </c>
      <c r="J318" s="13">
        <v>30</v>
      </c>
      <c r="K318" s="65">
        <f t="shared" si="13"/>
        <v>58</v>
      </c>
    </row>
    <row r="319" spans="1:11" ht="12.75">
      <c r="A319" s="8">
        <v>310</v>
      </c>
      <c r="B319" s="9" t="s">
        <v>255</v>
      </c>
      <c r="C319" s="9" t="s">
        <v>567</v>
      </c>
      <c r="D319" s="64"/>
      <c r="E319" s="9"/>
      <c r="F319" s="9" t="s">
        <v>579</v>
      </c>
      <c r="G319" s="8"/>
      <c r="H319" s="63"/>
      <c r="I319" s="13">
        <v>236</v>
      </c>
      <c r="J319" s="13">
        <v>244</v>
      </c>
      <c r="K319" s="65">
        <f t="shared" si="13"/>
        <v>480</v>
      </c>
    </row>
    <row r="320" spans="1:11" ht="12.75">
      <c r="A320" s="8">
        <v>311</v>
      </c>
      <c r="B320" s="9" t="s">
        <v>255</v>
      </c>
      <c r="C320" s="9" t="s">
        <v>567</v>
      </c>
      <c r="D320" s="64"/>
      <c r="E320" s="9"/>
      <c r="F320" s="9" t="s">
        <v>580</v>
      </c>
      <c r="G320" s="8" t="e">
        <f>SUBTOTAL(9,#REF!)</f>
        <v>#REF!</v>
      </c>
      <c r="H320" s="63">
        <v>1243</v>
      </c>
      <c r="I320" s="13">
        <v>120</v>
      </c>
      <c r="J320" s="13">
        <v>125</v>
      </c>
      <c r="K320" s="65">
        <f t="shared" si="13"/>
        <v>245</v>
      </c>
    </row>
    <row r="321" spans="1:11" ht="12.75">
      <c r="A321" s="8">
        <v>312</v>
      </c>
      <c r="B321" s="9" t="s">
        <v>255</v>
      </c>
      <c r="C321" s="9" t="s">
        <v>567</v>
      </c>
      <c r="D321" s="64"/>
      <c r="E321" s="9" t="s">
        <v>581</v>
      </c>
      <c r="F321" s="9" t="s">
        <v>581</v>
      </c>
      <c r="G321" s="8"/>
      <c r="H321" s="63"/>
      <c r="I321" s="13">
        <v>174</v>
      </c>
      <c r="J321" s="13">
        <v>200</v>
      </c>
      <c r="K321" s="65">
        <f t="shared" si="13"/>
        <v>374</v>
      </c>
    </row>
    <row r="322" spans="1:11" ht="12.75">
      <c r="A322" s="8">
        <v>313</v>
      </c>
      <c r="B322" s="9" t="s">
        <v>255</v>
      </c>
      <c r="C322" s="9" t="s">
        <v>567</v>
      </c>
      <c r="D322" s="64"/>
      <c r="E322" s="9"/>
      <c r="F322" s="9" t="s">
        <v>582</v>
      </c>
      <c r="G322" s="8"/>
      <c r="H322" s="63"/>
      <c r="I322" s="13">
        <v>81</v>
      </c>
      <c r="J322" s="13">
        <v>92</v>
      </c>
      <c r="K322" s="65">
        <f t="shared" si="13"/>
        <v>173</v>
      </c>
    </row>
    <row r="323" spans="1:11" ht="12.75">
      <c r="A323" s="8">
        <v>314</v>
      </c>
      <c r="B323" s="9" t="s">
        <v>255</v>
      </c>
      <c r="C323" s="9" t="s">
        <v>567</v>
      </c>
      <c r="D323" s="64"/>
      <c r="E323" s="9"/>
      <c r="F323" s="9" t="s">
        <v>583</v>
      </c>
      <c r="G323" s="8" t="e">
        <f>SUBTOTAL(9,#REF!)</f>
        <v>#REF!</v>
      </c>
      <c r="H323" s="63"/>
      <c r="I323" s="13">
        <v>281</v>
      </c>
      <c r="J323" s="13">
        <v>349</v>
      </c>
      <c r="K323" s="65">
        <f t="shared" si="13"/>
        <v>630</v>
      </c>
    </row>
    <row r="324" spans="1:11" ht="12.75">
      <c r="A324" s="8">
        <v>315</v>
      </c>
      <c r="B324" s="9" t="s">
        <v>255</v>
      </c>
      <c r="C324" s="9" t="s">
        <v>567</v>
      </c>
      <c r="D324" s="64"/>
      <c r="E324" s="9" t="s">
        <v>584</v>
      </c>
      <c r="F324" s="9" t="s">
        <v>585</v>
      </c>
      <c r="G324" s="8"/>
      <c r="H324" s="63"/>
      <c r="I324" s="13">
        <v>216</v>
      </c>
      <c r="J324" s="13">
        <v>249</v>
      </c>
      <c r="K324" s="65">
        <f t="shared" si="13"/>
        <v>465</v>
      </c>
    </row>
    <row r="325" spans="1:11" ht="12.75">
      <c r="A325" s="8">
        <v>316</v>
      </c>
      <c r="B325" s="9" t="s">
        <v>255</v>
      </c>
      <c r="C325" s="9" t="s">
        <v>567</v>
      </c>
      <c r="D325" s="64"/>
      <c r="E325" s="9"/>
      <c r="F325" s="9" t="s">
        <v>586</v>
      </c>
      <c r="G325" s="8"/>
      <c r="H325" s="63"/>
      <c r="I325" s="13">
        <v>208</v>
      </c>
      <c r="J325" s="13">
        <v>225</v>
      </c>
      <c r="K325" s="65">
        <f t="shared" si="13"/>
        <v>433</v>
      </c>
    </row>
    <row r="326" spans="1:11" ht="12.75">
      <c r="A326" s="8">
        <v>317</v>
      </c>
      <c r="B326" s="9" t="s">
        <v>255</v>
      </c>
      <c r="C326" s="9" t="s">
        <v>567</v>
      </c>
      <c r="D326" s="64"/>
      <c r="E326" s="9"/>
      <c r="F326" s="9" t="s">
        <v>587</v>
      </c>
      <c r="G326" s="8" t="e">
        <f>SUBTOTAL(9,#REF!)</f>
        <v>#REF!</v>
      </c>
      <c r="H326" s="63"/>
      <c r="I326" s="13">
        <v>507</v>
      </c>
      <c r="J326" s="13">
        <v>496</v>
      </c>
      <c r="K326" s="68">
        <f t="shared" si="13"/>
        <v>1003</v>
      </c>
    </row>
    <row r="327" spans="1:11" ht="12.75">
      <c r="A327" s="8">
        <v>318</v>
      </c>
      <c r="B327" s="9" t="s">
        <v>255</v>
      </c>
      <c r="C327" s="9" t="s">
        <v>567</v>
      </c>
      <c r="D327" s="64"/>
      <c r="E327" s="9" t="s">
        <v>588</v>
      </c>
      <c r="F327" s="9" t="s">
        <v>588</v>
      </c>
      <c r="G327" s="8"/>
      <c r="H327" s="63"/>
      <c r="I327" s="13">
        <v>355</v>
      </c>
      <c r="J327" s="13">
        <v>406</v>
      </c>
      <c r="K327" s="65">
        <f t="shared" si="13"/>
        <v>761</v>
      </c>
    </row>
    <row r="328" spans="1:11" ht="12.75">
      <c r="A328" s="8">
        <v>319</v>
      </c>
      <c r="B328" s="9" t="s">
        <v>255</v>
      </c>
      <c r="C328" s="9" t="s">
        <v>567</v>
      </c>
      <c r="D328" s="64"/>
      <c r="E328" s="9"/>
      <c r="F328" s="9" t="s">
        <v>589</v>
      </c>
      <c r="G328" s="8">
        <v>262</v>
      </c>
      <c r="H328" s="63">
        <v>1059</v>
      </c>
      <c r="I328" s="13">
        <v>177</v>
      </c>
      <c r="J328" s="13">
        <v>185</v>
      </c>
      <c r="K328" s="65">
        <f t="shared" si="13"/>
        <v>362</v>
      </c>
    </row>
    <row r="329" spans="1:11" ht="12.75">
      <c r="A329" s="8">
        <v>320</v>
      </c>
      <c r="B329" s="9" t="s">
        <v>255</v>
      </c>
      <c r="C329" s="9" t="s">
        <v>567</v>
      </c>
      <c r="D329" s="64"/>
      <c r="E329" s="9" t="s">
        <v>590</v>
      </c>
      <c r="F329" s="9" t="s">
        <v>590</v>
      </c>
      <c r="G329" s="8"/>
      <c r="H329" s="63"/>
      <c r="I329" s="13">
        <v>937</v>
      </c>
      <c r="J329" s="13">
        <v>947</v>
      </c>
      <c r="K329" s="68">
        <f t="shared" si="13"/>
        <v>1884</v>
      </c>
    </row>
    <row r="330" spans="1:11" ht="12.75">
      <c r="A330" s="8">
        <v>321</v>
      </c>
      <c r="B330" s="9" t="s">
        <v>255</v>
      </c>
      <c r="C330" s="9" t="s">
        <v>567</v>
      </c>
      <c r="D330" s="64"/>
      <c r="E330" s="9"/>
      <c r="F330" s="9" t="s">
        <v>591</v>
      </c>
      <c r="G330" s="8"/>
      <c r="H330" s="63"/>
      <c r="I330" s="13">
        <v>288</v>
      </c>
      <c r="J330" s="13">
        <v>323</v>
      </c>
      <c r="K330" s="65">
        <f t="shared" si="13"/>
        <v>611</v>
      </c>
    </row>
    <row r="331" spans="1:11" ht="12.75">
      <c r="A331" s="8">
        <v>322</v>
      </c>
      <c r="B331" s="9" t="s">
        <v>255</v>
      </c>
      <c r="C331" s="9" t="s">
        <v>567</v>
      </c>
      <c r="D331" s="64"/>
      <c r="E331" s="9" t="s">
        <v>592</v>
      </c>
      <c r="F331" s="9" t="s">
        <v>593</v>
      </c>
      <c r="G331" s="8"/>
      <c r="H331" s="63"/>
      <c r="I331" s="24">
        <v>111</v>
      </c>
      <c r="J331" s="24">
        <v>119</v>
      </c>
      <c r="K331" s="78">
        <f t="shared" si="13"/>
        <v>230</v>
      </c>
    </row>
    <row r="332" spans="1:11" ht="12.75">
      <c r="A332" s="8">
        <v>323</v>
      </c>
      <c r="B332" s="9" t="s">
        <v>255</v>
      </c>
      <c r="C332" s="9" t="s">
        <v>567</v>
      </c>
      <c r="D332" s="64"/>
      <c r="E332" s="9"/>
      <c r="F332" s="9" t="s">
        <v>592</v>
      </c>
      <c r="G332" s="8" t="e">
        <f>SUBTOTAL(9,#REF!)</f>
        <v>#REF!</v>
      </c>
      <c r="H332" s="63">
        <v>1024</v>
      </c>
      <c r="I332" s="13">
        <v>698</v>
      </c>
      <c r="J332" s="13">
        <v>747</v>
      </c>
      <c r="K332" s="68">
        <f t="shared" si="13"/>
        <v>1445</v>
      </c>
    </row>
    <row r="333" spans="1:11" ht="12.75">
      <c r="A333" s="8">
        <v>324</v>
      </c>
      <c r="B333" s="9" t="s">
        <v>255</v>
      </c>
      <c r="C333" s="9" t="s">
        <v>567</v>
      </c>
      <c r="D333" s="64"/>
      <c r="E333" s="9" t="s">
        <v>594</v>
      </c>
      <c r="F333" s="9" t="s">
        <v>595</v>
      </c>
      <c r="G333" s="8"/>
      <c r="H333" s="63"/>
      <c r="I333" s="13">
        <v>163</v>
      </c>
      <c r="J333" s="13">
        <v>170</v>
      </c>
      <c r="K333" s="65">
        <f t="shared" si="13"/>
        <v>333</v>
      </c>
    </row>
    <row r="334" spans="1:11" ht="12.75">
      <c r="A334" s="8">
        <v>325</v>
      </c>
      <c r="B334" s="9" t="s">
        <v>255</v>
      </c>
      <c r="C334" s="9" t="s">
        <v>567</v>
      </c>
      <c r="D334" s="64"/>
      <c r="E334" s="9"/>
      <c r="F334" s="9" t="s">
        <v>594</v>
      </c>
      <c r="G334" s="8">
        <v>388</v>
      </c>
      <c r="H334" s="63"/>
      <c r="I334" s="13">
        <v>366</v>
      </c>
      <c r="J334" s="13">
        <v>364</v>
      </c>
      <c r="K334" s="65">
        <f t="shared" si="13"/>
        <v>730</v>
      </c>
    </row>
    <row r="335" spans="1:11" ht="12.75">
      <c r="A335" s="8">
        <v>326</v>
      </c>
      <c r="B335" s="9" t="s">
        <v>255</v>
      </c>
      <c r="C335" s="9" t="s">
        <v>567</v>
      </c>
      <c r="D335" s="64"/>
      <c r="E335" s="9" t="s">
        <v>596</v>
      </c>
      <c r="F335" s="9" t="s">
        <v>596</v>
      </c>
      <c r="G335" s="8">
        <v>471</v>
      </c>
      <c r="H335" s="63"/>
      <c r="I335" s="13">
        <v>889</v>
      </c>
      <c r="J335" s="13">
        <v>906</v>
      </c>
      <c r="K335" s="68">
        <f t="shared" si="13"/>
        <v>1795</v>
      </c>
    </row>
    <row r="336" spans="1:11" ht="12.75">
      <c r="A336" s="8">
        <v>327</v>
      </c>
      <c r="B336" s="9" t="s">
        <v>255</v>
      </c>
      <c r="C336" s="9" t="s">
        <v>567</v>
      </c>
      <c r="D336" s="64"/>
      <c r="E336" s="9" t="s">
        <v>597</v>
      </c>
      <c r="F336" s="9" t="s">
        <v>598</v>
      </c>
      <c r="G336" s="8"/>
      <c r="H336" s="63"/>
      <c r="I336" s="13">
        <v>80</v>
      </c>
      <c r="J336" s="13">
        <v>85</v>
      </c>
      <c r="K336" s="65">
        <f t="shared" si="13"/>
        <v>165</v>
      </c>
    </row>
    <row r="337" spans="1:11" ht="12.75">
      <c r="A337" s="8">
        <v>328</v>
      </c>
      <c r="B337" s="9" t="s">
        <v>255</v>
      </c>
      <c r="C337" s="9" t="s">
        <v>567</v>
      </c>
      <c r="D337" s="64"/>
      <c r="E337" s="9"/>
      <c r="F337" s="9" t="s">
        <v>599</v>
      </c>
      <c r="G337" s="8"/>
      <c r="H337" s="63"/>
      <c r="I337" s="13">
        <v>215</v>
      </c>
      <c r="J337" s="13">
        <v>243</v>
      </c>
      <c r="K337" s="65">
        <f t="shared" si="13"/>
        <v>458</v>
      </c>
    </row>
    <row r="338" spans="1:11" ht="12.75">
      <c r="A338" s="8">
        <v>329</v>
      </c>
      <c r="B338" s="9" t="s">
        <v>255</v>
      </c>
      <c r="C338" s="9" t="s">
        <v>567</v>
      </c>
      <c r="D338" s="70"/>
      <c r="E338" s="9"/>
      <c r="F338" s="9" t="s">
        <v>597</v>
      </c>
      <c r="G338" s="8" t="e">
        <f>SUBTOTAL(9,#REF!)</f>
        <v>#REF!</v>
      </c>
      <c r="H338" s="63">
        <v>1300</v>
      </c>
      <c r="I338" s="13">
        <v>514</v>
      </c>
      <c r="J338" s="13">
        <v>499</v>
      </c>
      <c r="K338" s="68">
        <f t="shared" si="13"/>
        <v>1013</v>
      </c>
    </row>
    <row r="339" spans="1:11" ht="9.75" customHeight="1">
      <c r="A339" s="27"/>
      <c r="B339" s="18"/>
      <c r="C339" s="18"/>
      <c r="D339" s="76"/>
      <c r="E339" s="34"/>
      <c r="F339" s="18"/>
      <c r="G339" s="18"/>
      <c r="H339" s="18"/>
      <c r="I339" s="18"/>
      <c r="J339" s="18"/>
      <c r="K339" s="18"/>
    </row>
    <row r="340" spans="1:11" ht="19.5" customHeight="1">
      <c r="A340" s="8">
        <v>330</v>
      </c>
      <c r="B340" s="9" t="s">
        <v>255</v>
      </c>
      <c r="C340" s="9" t="s">
        <v>567</v>
      </c>
      <c r="D340" s="11" t="s">
        <v>600</v>
      </c>
      <c r="E340" s="9" t="s">
        <v>601</v>
      </c>
      <c r="F340" s="9" t="s">
        <v>602</v>
      </c>
      <c r="G340" s="8"/>
      <c r="H340" s="63"/>
      <c r="I340" s="13">
        <v>187</v>
      </c>
      <c r="J340" s="13">
        <v>181</v>
      </c>
      <c r="K340" s="65">
        <f aca="true" t="shared" si="14" ref="K340:K364">J340+I340</f>
        <v>368</v>
      </c>
    </row>
    <row r="341" spans="1:11" ht="12.75">
      <c r="A341" s="8">
        <v>331</v>
      </c>
      <c r="B341" s="9" t="s">
        <v>255</v>
      </c>
      <c r="C341" s="9" t="s">
        <v>567</v>
      </c>
      <c r="D341" s="11"/>
      <c r="E341" s="9"/>
      <c r="F341" s="9" t="s">
        <v>601</v>
      </c>
      <c r="G341" s="8"/>
      <c r="H341" s="63"/>
      <c r="I341" s="13">
        <v>338</v>
      </c>
      <c r="J341" s="13">
        <v>398</v>
      </c>
      <c r="K341" s="65">
        <f t="shared" si="14"/>
        <v>736</v>
      </c>
    </row>
    <row r="342" spans="1:11" ht="12.75">
      <c r="A342" s="8">
        <v>332</v>
      </c>
      <c r="B342" s="9" t="s">
        <v>255</v>
      </c>
      <c r="C342" s="9" t="s">
        <v>567</v>
      </c>
      <c r="D342" s="11"/>
      <c r="E342" s="9"/>
      <c r="F342" s="9" t="s">
        <v>603</v>
      </c>
      <c r="G342" s="73" t="e">
        <f>SUBTOTAL(9,#REF!)</f>
        <v>#REF!</v>
      </c>
      <c r="H342" s="63"/>
      <c r="I342" s="13">
        <v>140</v>
      </c>
      <c r="J342" s="13">
        <v>157</v>
      </c>
      <c r="K342" s="65">
        <f t="shared" si="14"/>
        <v>297</v>
      </c>
    </row>
    <row r="343" spans="1:11" ht="12.75">
      <c r="A343" s="8">
        <v>333</v>
      </c>
      <c r="B343" s="9" t="s">
        <v>255</v>
      </c>
      <c r="C343" s="9" t="s">
        <v>567</v>
      </c>
      <c r="D343" s="16"/>
      <c r="E343" s="9" t="s">
        <v>604</v>
      </c>
      <c r="F343" s="9" t="s">
        <v>604</v>
      </c>
      <c r="G343" s="73">
        <v>808</v>
      </c>
      <c r="H343" s="63">
        <v>1174</v>
      </c>
      <c r="I343" s="13">
        <v>1601</v>
      </c>
      <c r="J343" s="13">
        <v>1678</v>
      </c>
      <c r="K343" s="65">
        <f t="shared" si="14"/>
        <v>3279</v>
      </c>
    </row>
    <row r="344" spans="1:11" ht="12.75">
      <c r="A344" s="8">
        <v>334</v>
      </c>
      <c r="B344" s="9" t="s">
        <v>255</v>
      </c>
      <c r="C344" s="9" t="s">
        <v>567</v>
      </c>
      <c r="D344" s="64"/>
      <c r="E344" s="9" t="s">
        <v>605</v>
      </c>
      <c r="F344" s="9" t="s">
        <v>605</v>
      </c>
      <c r="G344" s="8">
        <v>364</v>
      </c>
      <c r="H344" s="63"/>
      <c r="I344" s="13">
        <v>551</v>
      </c>
      <c r="J344" s="13">
        <v>590</v>
      </c>
      <c r="K344" s="68">
        <f t="shared" si="14"/>
        <v>1141</v>
      </c>
    </row>
    <row r="345" spans="1:11" ht="12.75">
      <c r="A345" s="8">
        <v>335</v>
      </c>
      <c r="B345" s="9" t="s">
        <v>255</v>
      </c>
      <c r="C345" s="9" t="s">
        <v>567</v>
      </c>
      <c r="D345" s="64"/>
      <c r="E345" s="9" t="s">
        <v>606</v>
      </c>
      <c r="F345" s="9" t="s">
        <v>606</v>
      </c>
      <c r="G345" s="8">
        <v>530</v>
      </c>
      <c r="H345" s="63"/>
      <c r="I345" s="13">
        <v>1010</v>
      </c>
      <c r="J345" s="13">
        <v>1062</v>
      </c>
      <c r="K345" s="65">
        <f t="shared" si="14"/>
        <v>2072</v>
      </c>
    </row>
    <row r="346" spans="1:11" ht="12.75">
      <c r="A346" s="8">
        <v>336</v>
      </c>
      <c r="B346" s="9" t="s">
        <v>255</v>
      </c>
      <c r="C346" s="9" t="s">
        <v>567</v>
      </c>
      <c r="D346" s="64"/>
      <c r="E346" s="9" t="s">
        <v>607</v>
      </c>
      <c r="F346" s="9" t="s">
        <v>608</v>
      </c>
      <c r="G346" s="8">
        <v>557</v>
      </c>
      <c r="H346" s="63">
        <v>1451</v>
      </c>
      <c r="I346" s="13">
        <v>895</v>
      </c>
      <c r="J346" s="13">
        <v>952</v>
      </c>
      <c r="K346" s="68">
        <f t="shared" si="14"/>
        <v>1847</v>
      </c>
    </row>
    <row r="347" spans="1:11" ht="12.75">
      <c r="A347" s="8">
        <v>337</v>
      </c>
      <c r="B347" s="9" t="s">
        <v>255</v>
      </c>
      <c r="C347" s="9" t="s">
        <v>567</v>
      </c>
      <c r="D347" s="64"/>
      <c r="E347" s="9" t="s">
        <v>609</v>
      </c>
      <c r="F347" s="9" t="s">
        <v>609</v>
      </c>
      <c r="G347" s="8">
        <v>655</v>
      </c>
      <c r="H347" s="63"/>
      <c r="I347" s="13">
        <v>1110</v>
      </c>
      <c r="J347" s="13">
        <v>1168</v>
      </c>
      <c r="K347" s="65">
        <f t="shared" si="14"/>
        <v>2278</v>
      </c>
    </row>
    <row r="348" spans="1:11" ht="12.75">
      <c r="A348" s="8">
        <v>338</v>
      </c>
      <c r="B348" s="9" t="s">
        <v>255</v>
      </c>
      <c r="C348" s="9" t="s">
        <v>567</v>
      </c>
      <c r="D348" s="64"/>
      <c r="E348" s="9" t="s">
        <v>610</v>
      </c>
      <c r="F348" s="9" t="s">
        <v>251</v>
      </c>
      <c r="G348" s="8"/>
      <c r="H348" s="63"/>
      <c r="I348" s="13">
        <v>277</v>
      </c>
      <c r="J348" s="13">
        <v>289</v>
      </c>
      <c r="K348" s="65">
        <f t="shared" si="14"/>
        <v>566</v>
      </c>
    </row>
    <row r="349" spans="1:11" ht="12.75">
      <c r="A349" s="8">
        <v>339</v>
      </c>
      <c r="B349" s="9" t="s">
        <v>255</v>
      </c>
      <c r="C349" s="9" t="s">
        <v>567</v>
      </c>
      <c r="D349" s="64"/>
      <c r="E349" s="9"/>
      <c r="F349" s="9" t="s">
        <v>610</v>
      </c>
      <c r="G349" s="8">
        <v>388</v>
      </c>
      <c r="H349" s="63">
        <v>1043</v>
      </c>
      <c r="I349" s="13">
        <v>452</v>
      </c>
      <c r="J349" s="13">
        <v>544</v>
      </c>
      <c r="K349" s="65">
        <f t="shared" si="14"/>
        <v>996</v>
      </c>
    </row>
    <row r="350" spans="1:11" ht="12.75">
      <c r="A350" s="8">
        <v>340</v>
      </c>
      <c r="B350" s="9" t="s">
        <v>255</v>
      </c>
      <c r="C350" s="9" t="s">
        <v>567</v>
      </c>
      <c r="D350" s="64"/>
      <c r="E350" s="9" t="s">
        <v>171</v>
      </c>
      <c r="F350" s="9" t="s">
        <v>171</v>
      </c>
      <c r="G350" s="8"/>
      <c r="H350" s="63"/>
      <c r="I350" s="13">
        <v>469</v>
      </c>
      <c r="J350" s="13">
        <v>513</v>
      </c>
      <c r="K350" s="65">
        <f t="shared" si="14"/>
        <v>982</v>
      </c>
    </row>
    <row r="351" spans="1:11" ht="12.75">
      <c r="A351" s="8">
        <v>341</v>
      </c>
      <c r="B351" s="9" t="s">
        <v>255</v>
      </c>
      <c r="C351" s="9" t="s">
        <v>567</v>
      </c>
      <c r="D351" s="64"/>
      <c r="E351" s="9"/>
      <c r="F351" s="9" t="s">
        <v>611</v>
      </c>
      <c r="G351" s="8">
        <v>531</v>
      </c>
      <c r="H351" s="63"/>
      <c r="I351" s="13">
        <v>429</v>
      </c>
      <c r="J351" s="13">
        <v>490</v>
      </c>
      <c r="K351" s="65">
        <f t="shared" si="14"/>
        <v>919</v>
      </c>
    </row>
    <row r="352" spans="1:11" ht="12.75">
      <c r="A352" s="8">
        <v>342</v>
      </c>
      <c r="B352" s="9" t="s">
        <v>255</v>
      </c>
      <c r="C352" s="9" t="s">
        <v>567</v>
      </c>
      <c r="D352" s="64"/>
      <c r="E352" s="9" t="s">
        <v>612</v>
      </c>
      <c r="F352" s="9" t="s">
        <v>612</v>
      </c>
      <c r="G352" s="8">
        <v>656</v>
      </c>
      <c r="H352" s="63"/>
      <c r="I352" s="13">
        <v>1030</v>
      </c>
      <c r="J352" s="13">
        <v>1197</v>
      </c>
      <c r="K352" s="65">
        <f t="shared" si="14"/>
        <v>2227</v>
      </c>
    </row>
    <row r="353" spans="1:11" ht="12.75">
      <c r="A353" s="8">
        <v>343</v>
      </c>
      <c r="B353" s="9" t="s">
        <v>255</v>
      </c>
      <c r="C353" s="9" t="s">
        <v>567</v>
      </c>
      <c r="D353" s="64"/>
      <c r="E353" s="9" t="s">
        <v>613</v>
      </c>
      <c r="F353" s="9" t="s">
        <v>175</v>
      </c>
      <c r="G353" s="8"/>
      <c r="H353" s="63"/>
      <c r="I353" s="13">
        <v>211</v>
      </c>
      <c r="J353" s="13">
        <v>231</v>
      </c>
      <c r="K353" s="65">
        <f t="shared" si="14"/>
        <v>442</v>
      </c>
    </row>
    <row r="354" spans="1:11" ht="12.75">
      <c r="A354" s="8">
        <v>344</v>
      </c>
      <c r="B354" s="9" t="s">
        <v>255</v>
      </c>
      <c r="C354" s="9" t="s">
        <v>567</v>
      </c>
      <c r="D354" s="64"/>
      <c r="E354" s="9"/>
      <c r="F354" s="9" t="s">
        <v>613</v>
      </c>
      <c r="G354" s="8">
        <v>293</v>
      </c>
      <c r="H354" s="63">
        <v>1480</v>
      </c>
      <c r="I354" s="13">
        <v>358</v>
      </c>
      <c r="J354" s="13">
        <v>355</v>
      </c>
      <c r="K354" s="65">
        <f t="shared" si="14"/>
        <v>713</v>
      </c>
    </row>
    <row r="355" spans="1:11" ht="12.75">
      <c r="A355" s="8">
        <v>345</v>
      </c>
      <c r="B355" s="9" t="s">
        <v>255</v>
      </c>
      <c r="C355" s="9" t="s">
        <v>567</v>
      </c>
      <c r="D355" s="64"/>
      <c r="E355" s="9" t="s">
        <v>614</v>
      </c>
      <c r="F355" s="9" t="s">
        <v>614</v>
      </c>
      <c r="G355" s="8">
        <v>348</v>
      </c>
      <c r="H355" s="63"/>
      <c r="I355" s="13">
        <v>610</v>
      </c>
      <c r="J355" s="13">
        <v>632</v>
      </c>
      <c r="K355" s="68">
        <f t="shared" si="14"/>
        <v>1242</v>
      </c>
    </row>
    <row r="356" spans="1:11" ht="12.75">
      <c r="A356" s="8">
        <v>346</v>
      </c>
      <c r="B356" s="9" t="s">
        <v>255</v>
      </c>
      <c r="C356" s="9" t="s">
        <v>567</v>
      </c>
      <c r="D356" s="64"/>
      <c r="E356" s="9" t="s">
        <v>615</v>
      </c>
      <c r="F356" s="9" t="s">
        <v>615</v>
      </c>
      <c r="G356" s="8">
        <v>723</v>
      </c>
      <c r="H356" s="63"/>
      <c r="I356" s="13">
        <v>1555</v>
      </c>
      <c r="J356" s="13">
        <v>1601</v>
      </c>
      <c r="K356" s="65">
        <f t="shared" si="14"/>
        <v>3156</v>
      </c>
    </row>
    <row r="357" spans="1:11" ht="12.75">
      <c r="A357" s="8">
        <v>347</v>
      </c>
      <c r="B357" s="9" t="s">
        <v>255</v>
      </c>
      <c r="C357" s="9" t="s">
        <v>567</v>
      </c>
      <c r="D357" s="64"/>
      <c r="E357" s="9" t="s">
        <v>616</v>
      </c>
      <c r="F357" s="9" t="s">
        <v>616</v>
      </c>
      <c r="G357" s="8"/>
      <c r="H357" s="63"/>
      <c r="I357" s="13">
        <v>339</v>
      </c>
      <c r="J357" s="13">
        <v>391</v>
      </c>
      <c r="K357" s="65">
        <f t="shared" si="14"/>
        <v>730</v>
      </c>
    </row>
    <row r="358" spans="1:11" ht="12.75">
      <c r="A358" s="8">
        <v>348</v>
      </c>
      <c r="B358" s="9" t="s">
        <v>255</v>
      </c>
      <c r="C358" s="9" t="s">
        <v>567</v>
      </c>
      <c r="D358" s="64"/>
      <c r="E358" s="9"/>
      <c r="F358" s="9" t="s">
        <v>617</v>
      </c>
      <c r="G358" s="8">
        <v>346</v>
      </c>
      <c r="H358" s="63">
        <v>1417</v>
      </c>
      <c r="I358" s="13">
        <v>225</v>
      </c>
      <c r="J358" s="13">
        <v>241</v>
      </c>
      <c r="K358" s="65">
        <f t="shared" si="14"/>
        <v>466</v>
      </c>
    </row>
    <row r="359" spans="1:11" ht="12.75">
      <c r="A359" s="8">
        <v>349</v>
      </c>
      <c r="B359" s="9" t="s">
        <v>255</v>
      </c>
      <c r="C359" s="9" t="s">
        <v>567</v>
      </c>
      <c r="D359" s="64"/>
      <c r="E359" s="9" t="s">
        <v>618</v>
      </c>
      <c r="F359" s="9" t="s">
        <v>618</v>
      </c>
      <c r="G359" s="8"/>
      <c r="H359" s="63"/>
      <c r="I359" s="13">
        <v>679</v>
      </c>
      <c r="J359" s="13">
        <v>661</v>
      </c>
      <c r="K359" s="68">
        <f t="shared" si="14"/>
        <v>1340</v>
      </c>
    </row>
    <row r="360" spans="1:11" ht="12.75">
      <c r="A360" s="8">
        <v>350</v>
      </c>
      <c r="B360" s="9" t="s">
        <v>255</v>
      </c>
      <c r="C360" s="9" t="s">
        <v>567</v>
      </c>
      <c r="D360" s="64"/>
      <c r="E360" s="9"/>
      <c r="F360" s="9" t="s">
        <v>173</v>
      </c>
      <c r="G360" s="8">
        <v>546</v>
      </c>
      <c r="H360" s="63"/>
      <c r="I360" s="13">
        <v>154</v>
      </c>
      <c r="J360" s="13">
        <v>186</v>
      </c>
      <c r="K360" s="65">
        <f t="shared" si="14"/>
        <v>340</v>
      </c>
    </row>
    <row r="361" spans="1:11" ht="12.75">
      <c r="A361" s="8">
        <v>351</v>
      </c>
      <c r="B361" s="9" t="s">
        <v>255</v>
      </c>
      <c r="C361" s="9" t="s">
        <v>567</v>
      </c>
      <c r="D361" s="64"/>
      <c r="E361" s="9" t="s">
        <v>94</v>
      </c>
      <c r="F361" s="9" t="s">
        <v>94</v>
      </c>
      <c r="G361" s="8">
        <v>377</v>
      </c>
      <c r="H361" s="63"/>
      <c r="I361" s="13">
        <v>809</v>
      </c>
      <c r="J361" s="13">
        <v>897</v>
      </c>
      <c r="K361" s="68">
        <f t="shared" si="14"/>
        <v>1706</v>
      </c>
    </row>
    <row r="362" spans="1:11" ht="12.75">
      <c r="A362" s="8">
        <v>352</v>
      </c>
      <c r="B362" s="9" t="s">
        <v>255</v>
      </c>
      <c r="C362" s="9" t="s">
        <v>567</v>
      </c>
      <c r="D362" s="64"/>
      <c r="E362" s="9" t="s">
        <v>619</v>
      </c>
      <c r="F362" s="9" t="s">
        <v>619</v>
      </c>
      <c r="G362" s="8"/>
      <c r="H362" s="63"/>
      <c r="I362" s="13">
        <v>271</v>
      </c>
      <c r="J362" s="13">
        <v>291</v>
      </c>
      <c r="K362" s="65">
        <f t="shared" si="14"/>
        <v>562</v>
      </c>
    </row>
    <row r="363" spans="1:11" ht="12.75">
      <c r="A363" s="8">
        <v>353</v>
      </c>
      <c r="B363" s="9" t="s">
        <v>255</v>
      </c>
      <c r="C363" s="9" t="s">
        <v>567</v>
      </c>
      <c r="D363" s="64"/>
      <c r="E363" s="9"/>
      <c r="F363" s="9" t="s">
        <v>620</v>
      </c>
      <c r="G363" s="8"/>
      <c r="H363" s="63"/>
      <c r="I363" s="13">
        <v>220</v>
      </c>
      <c r="J363" s="13">
        <v>197</v>
      </c>
      <c r="K363" s="65">
        <f t="shared" si="14"/>
        <v>417</v>
      </c>
    </row>
    <row r="364" spans="1:11" ht="12.75">
      <c r="A364" s="8">
        <v>354</v>
      </c>
      <c r="B364" s="9" t="s">
        <v>255</v>
      </c>
      <c r="C364" s="9" t="s">
        <v>567</v>
      </c>
      <c r="D364" s="70"/>
      <c r="E364" s="9"/>
      <c r="F364" s="9" t="s">
        <v>621</v>
      </c>
      <c r="G364" s="8" t="e">
        <f>SUBTOTAL(9,#REF!)</f>
        <v>#REF!</v>
      </c>
      <c r="H364" s="63">
        <v>1420</v>
      </c>
      <c r="I364" s="13">
        <v>316</v>
      </c>
      <c r="J364" s="13">
        <v>603</v>
      </c>
      <c r="K364" s="65">
        <f t="shared" si="14"/>
        <v>919</v>
      </c>
    </row>
    <row r="365" spans="1:11" ht="15" customHeight="1">
      <c r="A365" s="8">
        <v>376</v>
      </c>
      <c r="B365" s="9" t="s">
        <v>255</v>
      </c>
      <c r="C365" s="9" t="s">
        <v>567</v>
      </c>
      <c r="D365" s="45"/>
      <c r="E365" s="9" t="s">
        <v>622</v>
      </c>
      <c r="F365" s="9" t="s">
        <v>622</v>
      </c>
      <c r="G365" s="8">
        <v>248</v>
      </c>
      <c r="H365" s="63"/>
      <c r="I365" s="31">
        <v>489</v>
      </c>
      <c r="J365" s="31">
        <v>485</v>
      </c>
      <c r="K365" s="74">
        <f>J365+I365</f>
        <v>974</v>
      </c>
    </row>
    <row r="366" spans="1:11" ht="12.75">
      <c r="A366" s="8">
        <v>377</v>
      </c>
      <c r="B366" s="9" t="s">
        <v>255</v>
      </c>
      <c r="C366" s="9" t="s">
        <v>567</v>
      </c>
      <c r="D366" s="16"/>
      <c r="E366" s="9" t="s">
        <v>623</v>
      </c>
      <c r="F366" s="9" t="s">
        <v>623</v>
      </c>
      <c r="G366" s="8"/>
      <c r="H366" s="63"/>
      <c r="I366" s="13">
        <v>805</v>
      </c>
      <c r="J366" s="13">
        <v>879</v>
      </c>
      <c r="K366" s="68">
        <f>J366+I366</f>
        <v>1684</v>
      </c>
    </row>
    <row r="367" spans="1:11" ht="12.75">
      <c r="A367" s="8">
        <v>378</v>
      </c>
      <c r="B367" s="9" t="s">
        <v>255</v>
      </c>
      <c r="C367" s="9" t="s">
        <v>567</v>
      </c>
      <c r="D367" s="17"/>
      <c r="E367" s="9"/>
      <c r="F367" s="9" t="s">
        <v>624</v>
      </c>
      <c r="G367" s="8">
        <v>496</v>
      </c>
      <c r="H367" s="63">
        <v>1069</v>
      </c>
      <c r="I367" s="13">
        <v>67</v>
      </c>
      <c r="J367" s="13">
        <v>89</v>
      </c>
      <c r="K367" s="65">
        <f>J367+I367</f>
        <v>156</v>
      </c>
    </row>
    <row r="368" spans="1:11" ht="8.25" customHeight="1">
      <c r="A368" s="27"/>
      <c r="B368" s="18"/>
      <c r="C368" s="18"/>
      <c r="D368" s="44"/>
      <c r="E368" s="18"/>
      <c r="F368" s="18"/>
      <c r="G368" s="18"/>
      <c r="H368" s="18"/>
      <c r="I368" s="18"/>
      <c r="J368" s="18"/>
      <c r="K368" s="18"/>
    </row>
    <row r="369" spans="1:11" ht="12.75" customHeight="1">
      <c r="A369" s="8">
        <v>355</v>
      </c>
      <c r="B369" s="9" t="s">
        <v>255</v>
      </c>
      <c r="C369" s="9" t="s">
        <v>567</v>
      </c>
      <c r="D369" s="11" t="s">
        <v>625</v>
      </c>
      <c r="E369" s="9" t="s">
        <v>626</v>
      </c>
      <c r="F369" s="9" t="s">
        <v>626</v>
      </c>
      <c r="G369" s="8"/>
      <c r="H369" s="63"/>
      <c r="I369" s="13">
        <v>330</v>
      </c>
      <c r="J369" s="13">
        <v>401</v>
      </c>
      <c r="K369" s="65">
        <f aca="true" t="shared" si="15" ref="K369:K389">J369+I369</f>
        <v>731</v>
      </c>
    </row>
    <row r="370" spans="1:11" ht="12.75">
      <c r="A370" s="8">
        <v>356</v>
      </c>
      <c r="B370" s="9" t="s">
        <v>255</v>
      </c>
      <c r="C370" s="9" t="s">
        <v>567</v>
      </c>
      <c r="D370" s="11"/>
      <c r="E370" s="9"/>
      <c r="F370" s="9" t="s">
        <v>627</v>
      </c>
      <c r="G370" s="8">
        <v>404</v>
      </c>
      <c r="H370" s="63"/>
      <c r="I370" s="13">
        <v>253</v>
      </c>
      <c r="J370" s="13">
        <v>291</v>
      </c>
      <c r="K370" s="65">
        <f t="shared" si="15"/>
        <v>544</v>
      </c>
    </row>
    <row r="371" spans="1:11" ht="12.75">
      <c r="A371" s="8">
        <v>357</v>
      </c>
      <c r="B371" s="9" t="s">
        <v>255</v>
      </c>
      <c r="C371" s="9" t="s">
        <v>567</v>
      </c>
      <c r="D371" s="11"/>
      <c r="E371" s="9" t="s">
        <v>628</v>
      </c>
      <c r="F371" s="9" t="s">
        <v>628</v>
      </c>
      <c r="G371" s="8"/>
      <c r="H371" s="63"/>
      <c r="I371" s="13">
        <v>450</v>
      </c>
      <c r="J371" s="13">
        <v>467</v>
      </c>
      <c r="K371" s="65">
        <f t="shared" si="15"/>
        <v>917</v>
      </c>
    </row>
    <row r="372" spans="1:11" ht="12.75">
      <c r="A372" s="8">
        <v>358</v>
      </c>
      <c r="B372" s="9" t="s">
        <v>255</v>
      </c>
      <c r="C372" s="9" t="s">
        <v>567</v>
      </c>
      <c r="D372" s="11"/>
      <c r="E372" s="9"/>
      <c r="F372" s="9" t="s">
        <v>629</v>
      </c>
      <c r="G372" s="8">
        <v>433</v>
      </c>
      <c r="H372" s="63"/>
      <c r="I372" s="13">
        <v>364</v>
      </c>
      <c r="J372" s="13">
        <v>404</v>
      </c>
      <c r="K372" s="65">
        <f t="shared" si="15"/>
        <v>768</v>
      </c>
    </row>
    <row r="373" spans="1:11" ht="12.75">
      <c r="A373" s="8">
        <v>359</v>
      </c>
      <c r="B373" s="9" t="s">
        <v>255</v>
      </c>
      <c r="C373" s="9" t="s">
        <v>567</v>
      </c>
      <c r="D373" s="64"/>
      <c r="E373" s="9" t="s">
        <v>630</v>
      </c>
      <c r="F373" s="9" t="s">
        <v>631</v>
      </c>
      <c r="G373" s="8"/>
      <c r="H373" s="63"/>
      <c r="I373" s="13">
        <v>287</v>
      </c>
      <c r="J373" s="13">
        <v>311</v>
      </c>
      <c r="K373" s="65">
        <f t="shared" si="15"/>
        <v>598</v>
      </c>
    </row>
    <row r="374" spans="1:11" ht="12.75">
      <c r="A374" s="8">
        <v>360</v>
      </c>
      <c r="B374" s="9" t="s">
        <v>255</v>
      </c>
      <c r="C374" s="9" t="s">
        <v>567</v>
      </c>
      <c r="D374" s="64"/>
      <c r="E374" s="9"/>
      <c r="F374" s="9" t="s">
        <v>630</v>
      </c>
      <c r="G374" s="8">
        <v>473</v>
      </c>
      <c r="H374" s="63">
        <v>1310</v>
      </c>
      <c r="I374" s="13">
        <v>653</v>
      </c>
      <c r="J374" s="13">
        <v>657</v>
      </c>
      <c r="K374" s="68">
        <f t="shared" si="15"/>
        <v>1310</v>
      </c>
    </row>
    <row r="375" spans="1:11" ht="12.75">
      <c r="A375" s="8">
        <v>361</v>
      </c>
      <c r="B375" s="9" t="s">
        <v>255</v>
      </c>
      <c r="C375" s="9" t="s">
        <v>567</v>
      </c>
      <c r="D375" s="64"/>
      <c r="E375" s="9" t="s">
        <v>632</v>
      </c>
      <c r="F375" s="9" t="s">
        <v>633</v>
      </c>
      <c r="G375" s="8"/>
      <c r="H375" s="63"/>
      <c r="I375" s="13">
        <v>530</v>
      </c>
      <c r="J375" s="13">
        <v>554</v>
      </c>
      <c r="K375" s="65">
        <f t="shared" si="15"/>
        <v>1084</v>
      </c>
    </row>
    <row r="376" spans="1:11" ht="12.75">
      <c r="A376" s="8">
        <v>362</v>
      </c>
      <c r="B376" s="9" t="s">
        <v>255</v>
      </c>
      <c r="C376" s="9" t="s">
        <v>567</v>
      </c>
      <c r="D376" s="64"/>
      <c r="E376" s="9"/>
      <c r="F376" s="9" t="s">
        <v>632</v>
      </c>
      <c r="G376" s="8">
        <v>429</v>
      </c>
      <c r="H376" s="63"/>
      <c r="I376" s="13">
        <v>248</v>
      </c>
      <c r="J376" s="13">
        <v>278</v>
      </c>
      <c r="K376" s="65">
        <f t="shared" si="15"/>
        <v>526</v>
      </c>
    </row>
    <row r="377" spans="1:11" ht="12.75">
      <c r="A377" s="8">
        <v>363</v>
      </c>
      <c r="B377" s="9" t="s">
        <v>255</v>
      </c>
      <c r="C377" s="9" t="s">
        <v>567</v>
      </c>
      <c r="D377" s="64"/>
      <c r="E377" s="9" t="s">
        <v>634</v>
      </c>
      <c r="F377" s="9" t="s">
        <v>634</v>
      </c>
      <c r="G377" s="8"/>
      <c r="H377" s="63"/>
      <c r="I377" s="13">
        <v>713</v>
      </c>
      <c r="J377" s="13">
        <v>798</v>
      </c>
      <c r="K377" s="65">
        <f t="shared" si="15"/>
        <v>1511</v>
      </c>
    </row>
    <row r="378" spans="1:11" ht="12.75">
      <c r="A378" s="8">
        <v>364</v>
      </c>
      <c r="B378" s="9" t="s">
        <v>255</v>
      </c>
      <c r="C378" s="9" t="s">
        <v>567</v>
      </c>
      <c r="D378" s="64"/>
      <c r="E378" s="9"/>
      <c r="F378" s="9" t="s">
        <v>635</v>
      </c>
      <c r="G378" s="8">
        <v>545</v>
      </c>
      <c r="H378" s="63"/>
      <c r="I378" s="13">
        <v>166</v>
      </c>
      <c r="J378" s="13">
        <v>173</v>
      </c>
      <c r="K378" s="65">
        <f t="shared" si="15"/>
        <v>339</v>
      </c>
    </row>
    <row r="379" spans="1:11" ht="12.75">
      <c r="A379" s="8">
        <v>365</v>
      </c>
      <c r="B379" s="9" t="s">
        <v>255</v>
      </c>
      <c r="C379" s="9" t="s">
        <v>567</v>
      </c>
      <c r="D379" s="64"/>
      <c r="E379" s="9" t="s">
        <v>636</v>
      </c>
      <c r="F379" s="9" t="s">
        <v>636</v>
      </c>
      <c r="G379" s="8">
        <v>470</v>
      </c>
      <c r="H379" s="63">
        <v>1444</v>
      </c>
      <c r="I379" s="13">
        <v>564</v>
      </c>
      <c r="J379" s="13">
        <v>517</v>
      </c>
      <c r="K379" s="68">
        <f t="shared" si="15"/>
        <v>1081</v>
      </c>
    </row>
    <row r="380" spans="1:11" ht="12.75">
      <c r="A380" s="8">
        <v>366</v>
      </c>
      <c r="B380" s="9" t="s">
        <v>255</v>
      </c>
      <c r="C380" s="9" t="s">
        <v>567</v>
      </c>
      <c r="D380" s="64"/>
      <c r="E380" s="9" t="s">
        <v>637</v>
      </c>
      <c r="F380" s="9" t="s">
        <v>637</v>
      </c>
      <c r="G380" s="73">
        <v>348</v>
      </c>
      <c r="H380" s="63"/>
      <c r="I380" s="13">
        <v>575</v>
      </c>
      <c r="J380" s="13">
        <v>580</v>
      </c>
      <c r="K380" s="68">
        <f t="shared" si="15"/>
        <v>1155</v>
      </c>
    </row>
    <row r="381" spans="1:11" ht="12.75">
      <c r="A381" s="8">
        <v>367</v>
      </c>
      <c r="B381" s="9" t="s">
        <v>255</v>
      </c>
      <c r="C381" s="9" t="s">
        <v>567</v>
      </c>
      <c r="D381" s="64"/>
      <c r="E381" s="9" t="s">
        <v>638</v>
      </c>
      <c r="F381" s="9" t="s">
        <v>638</v>
      </c>
      <c r="G381" s="73">
        <v>494</v>
      </c>
      <c r="H381" s="63"/>
      <c r="I381" s="13">
        <v>1370</v>
      </c>
      <c r="J381" s="13">
        <v>1194</v>
      </c>
      <c r="K381" s="65">
        <f t="shared" si="15"/>
        <v>2564</v>
      </c>
    </row>
    <row r="382" spans="1:11" ht="12.75">
      <c r="A382" s="8">
        <v>368</v>
      </c>
      <c r="B382" s="9" t="s">
        <v>255</v>
      </c>
      <c r="C382" s="9" t="s">
        <v>567</v>
      </c>
      <c r="D382" s="64"/>
      <c r="E382" s="9" t="s">
        <v>639</v>
      </c>
      <c r="F382" s="9" t="s">
        <v>639</v>
      </c>
      <c r="G382" s="73">
        <v>357</v>
      </c>
      <c r="H382" s="63">
        <v>1199</v>
      </c>
      <c r="I382" s="13">
        <v>648</v>
      </c>
      <c r="J382" s="13">
        <v>738</v>
      </c>
      <c r="K382" s="68">
        <f t="shared" si="15"/>
        <v>1386</v>
      </c>
    </row>
    <row r="383" spans="1:11" ht="12.75">
      <c r="A383" s="8">
        <v>369</v>
      </c>
      <c r="B383" s="9" t="s">
        <v>255</v>
      </c>
      <c r="C383" s="9" t="s">
        <v>567</v>
      </c>
      <c r="D383" s="64"/>
      <c r="E383" s="9" t="s">
        <v>640</v>
      </c>
      <c r="F383" s="9" t="s">
        <v>641</v>
      </c>
      <c r="G383" s="8"/>
      <c r="H383" s="63"/>
      <c r="I383" s="13">
        <v>186</v>
      </c>
      <c r="J383" s="13">
        <v>216</v>
      </c>
      <c r="K383" s="65">
        <f t="shared" si="15"/>
        <v>402</v>
      </c>
    </row>
    <row r="384" spans="1:11" ht="12.75">
      <c r="A384" s="8">
        <v>370</v>
      </c>
      <c r="B384" s="9" t="s">
        <v>255</v>
      </c>
      <c r="C384" s="9" t="s">
        <v>567</v>
      </c>
      <c r="D384" s="64"/>
      <c r="E384" s="9"/>
      <c r="F384" s="9" t="s">
        <v>640</v>
      </c>
      <c r="G384" s="8">
        <v>340</v>
      </c>
      <c r="H384" s="63"/>
      <c r="I384" s="13">
        <v>384</v>
      </c>
      <c r="J384" s="13">
        <v>401</v>
      </c>
      <c r="K384" s="65">
        <f t="shared" si="15"/>
        <v>785</v>
      </c>
    </row>
    <row r="385" spans="1:11" ht="12.75">
      <c r="A385" s="8">
        <v>371</v>
      </c>
      <c r="B385" s="9" t="s">
        <v>255</v>
      </c>
      <c r="C385" s="9" t="s">
        <v>567</v>
      </c>
      <c r="D385" s="64"/>
      <c r="E385" s="9" t="s">
        <v>642</v>
      </c>
      <c r="F385" s="9" t="s">
        <v>642</v>
      </c>
      <c r="G385" s="8"/>
      <c r="H385" s="63"/>
      <c r="I385" s="13">
        <v>412</v>
      </c>
      <c r="J385" s="13">
        <v>459</v>
      </c>
      <c r="K385" s="65">
        <f t="shared" si="15"/>
        <v>871</v>
      </c>
    </row>
    <row r="386" spans="1:11" ht="12.75">
      <c r="A386" s="8">
        <v>372</v>
      </c>
      <c r="B386" s="9" t="s">
        <v>255</v>
      </c>
      <c r="C386" s="9" t="s">
        <v>567</v>
      </c>
      <c r="D386" s="64"/>
      <c r="E386" s="9"/>
      <c r="F386" s="9" t="s">
        <v>643</v>
      </c>
      <c r="G386" s="8">
        <v>419</v>
      </c>
      <c r="H386" s="63"/>
      <c r="I386" s="13">
        <v>276</v>
      </c>
      <c r="J386" s="13">
        <v>310</v>
      </c>
      <c r="K386" s="65">
        <f t="shared" si="15"/>
        <v>586</v>
      </c>
    </row>
    <row r="387" spans="1:11" ht="12.75">
      <c r="A387" s="8">
        <v>373</v>
      </c>
      <c r="B387" s="9" t="s">
        <v>255</v>
      </c>
      <c r="C387" s="9" t="s">
        <v>567</v>
      </c>
      <c r="D387" s="64"/>
      <c r="E387" s="9" t="s">
        <v>644</v>
      </c>
      <c r="F387" s="9" t="s">
        <v>645</v>
      </c>
      <c r="G387" s="8"/>
      <c r="H387" s="63"/>
      <c r="I387" s="13">
        <v>583</v>
      </c>
      <c r="J387" s="13">
        <v>630</v>
      </c>
      <c r="K387" s="68">
        <f t="shared" si="15"/>
        <v>1213</v>
      </c>
    </row>
    <row r="388" spans="1:11" ht="12.75">
      <c r="A388" s="8">
        <v>374</v>
      </c>
      <c r="B388" s="9" t="s">
        <v>255</v>
      </c>
      <c r="C388" s="9" t="s">
        <v>567</v>
      </c>
      <c r="D388" s="64"/>
      <c r="E388" s="9"/>
      <c r="F388" s="9" t="s">
        <v>646</v>
      </c>
      <c r="G388" s="8">
        <v>484</v>
      </c>
      <c r="H388" s="63">
        <v>1243</v>
      </c>
      <c r="I388" s="13">
        <v>171</v>
      </c>
      <c r="J388" s="13">
        <v>115</v>
      </c>
      <c r="K388" s="65">
        <f t="shared" si="15"/>
        <v>286</v>
      </c>
    </row>
    <row r="389" spans="1:11" ht="12.75">
      <c r="A389" s="8">
        <v>375</v>
      </c>
      <c r="B389" s="9" t="s">
        <v>255</v>
      </c>
      <c r="C389" s="9" t="s">
        <v>567</v>
      </c>
      <c r="D389" s="70"/>
      <c r="E389" s="9" t="s">
        <v>647</v>
      </c>
      <c r="F389" s="9" t="s">
        <v>647</v>
      </c>
      <c r="G389" s="8">
        <v>325</v>
      </c>
      <c r="H389" s="63"/>
      <c r="I389" s="13">
        <v>563</v>
      </c>
      <c r="J389" s="13">
        <v>549</v>
      </c>
      <c r="K389" s="68">
        <f t="shared" si="15"/>
        <v>1112</v>
      </c>
    </row>
    <row r="390" spans="1:11" ht="9.75" customHeight="1">
      <c r="A390" s="27"/>
      <c r="B390" s="18"/>
      <c r="C390" s="18"/>
      <c r="D390" s="44"/>
      <c r="E390" s="18"/>
      <c r="F390" s="18"/>
      <c r="G390" s="18"/>
      <c r="H390" s="18"/>
      <c r="I390" s="18"/>
      <c r="J390" s="18"/>
      <c r="K390" s="18"/>
    </row>
    <row r="391" ht="12.75">
      <c r="H391" s="63"/>
    </row>
  </sheetData>
  <sheetProtection selectLockedCells="1" selectUnlockedCells="1"/>
  <autoFilter ref="A3:H73"/>
  <mergeCells count="105">
    <mergeCell ref="A2:H2"/>
    <mergeCell ref="D4:D7"/>
    <mergeCell ref="E4:E6"/>
    <mergeCell ref="E7:E10"/>
    <mergeCell ref="E11:E15"/>
    <mergeCell ref="E16:E22"/>
    <mergeCell ref="E23:E25"/>
    <mergeCell ref="E26:E27"/>
    <mergeCell ref="E28:E31"/>
    <mergeCell ref="E32:E34"/>
    <mergeCell ref="E35:E36"/>
    <mergeCell ref="E37:E45"/>
    <mergeCell ref="E47:E48"/>
    <mergeCell ref="E49:E52"/>
    <mergeCell ref="E53:E54"/>
    <mergeCell ref="E55:E56"/>
    <mergeCell ref="E58:E63"/>
    <mergeCell ref="E65:E67"/>
    <mergeCell ref="E68:E70"/>
    <mergeCell ref="E71:E72"/>
    <mergeCell ref="D74:D76"/>
    <mergeCell ref="E74:E83"/>
    <mergeCell ref="E84:E91"/>
    <mergeCell ref="E92:E100"/>
    <mergeCell ref="E101:E108"/>
    <mergeCell ref="E109:E122"/>
    <mergeCell ref="E123:E129"/>
    <mergeCell ref="E130:E137"/>
    <mergeCell ref="E138:E146"/>
    <mergeCell ref="E147:E149"/>
    <mergeCell ref="D151:D154"/>
    <mergeCell ref="E151:E152"/>
    <mergeCell ref="E153:E155"/>
    <mergeCell ref="E156:E164"/>
    <mergeCell ref="E166:E168"/>
    <mergeCell ref="E169:E171"/>
    <mergeCell ref="E172:E176"/>
    <mergeCell ref="E177:E179"/>
    <mergeCell ref="E180:E184"/>
    <mergeCell ref="E185:E187"/>
    <mergeCell ref="E188:E189"/>
    <mergeCell ref="E190:E193"/>
    <mergeCell ref="E194:E197"/>
    <mergeCell ref="E198:E199"/>
    <mergeCell ref="E200:E201"/>
    <mergeCell ref="E202:E205"/>
    <mergeCell ref="E206:E208"/>
    <mergeCell ref="E209:E211"/>
    <mergeCell ref="E212:E216"/>
    <mergeCell ref="E217:E220"/>
    <mergeCell ref="E221:E222"/>
    <mergeCell ref="E223:E228"/>
    <mergeCell ref="E229:E233"/>
    <mergeCell ref="E234:E237"/>
    <mergeCell ref="E238:E240"/>
    <mergeCell ref="E241:E244"/>
    <mergeCell ref="E245:E248"/>
    <mergeCell ref="E249:E253"/>
    <mergeCell ref="D255:D259"/>
    <mergeCell ref="E256:E257"/>
    <mergeCell ref="E258:E260"/>
    <mergeCell ref="E261:E263"/>
    <mergeCell ref="E265:E267"/>
    <mergeCell ref="E272:E274"/>
    <mergeCell ref="E275:E277"/>
    <mergeCell ref="D279:D280"/>
    <mergeCell ref="E281:E282"/>
    <mergeCell ref="E283:E284"/>
    <mergeCell ref="E285:E286"/>
    <mergeCell ref="E288:E289"/>
    <mergeCell ref="E292:E293"/>
    <mergeCell ref="D295:D296"/>
    <mergeCell ref="E296:E297"/>
    <mergeCell ref="E298:E299"/>
    <mergeCell ref="E301:E302"/>
    <mergeCell ref="D310:D312"/>
    <mergeCell ref="E310:E312"/>
    <mergeCell ref="E313:E314"/>
    <mergeCell ref="E315:E316"/>
    <mergeCell ref="E317:E320"/>
    <mergeCell ref="E321:E323"/>
    <mergeCell ref="E324:E326"/>
    <mergeCell ref="E327:E328"/>
    <mergeCell ref="E329:E330"/>
    <mergeCell ref="E331:E332"/>
    <mergeCell ref="E333:E334"/>
    <mergeCell ref="E336:E338"/>
    <mergeCell ref="D340:D342"/>
    <mergeCell ref="E340:E342"/>
    <mergeCell ref="E348:E349"/>
    <mergeCell ref="E350:E351"/>
    <mergeCell ref="E353:E354"/>
    <mergeCell ref="E357:E358"/>
    <mergeCell ref="E359:E360"/>
    <mergeCell ref="E362:E364"/>
    <mergeCell ref="E366:E367"/>
    <mergeCell ref="D369:D372"/>
    <mergeCell ref="E369:E370"/>
    <mergeCell ref="E371:E372"/>
    <mergeCell ref="E373:E374"/>
    <mergeCell ref="E375:E376"/>
    <mergeCell ref="E377:E378"/>
    <mergeCell ref="E383:E384"/>
    <mergeCell ref="E385:E386"/>
    <mergeCell ref="E387:E388"/>
  </mergeCells>
  <printOptions/>
  <pageMargins left="0.7479166666666667" right="0.7479166666666667" top="0.42986111111111114" bottom="0.8298611111111112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1"/>
  <sheetViews>
    <sheetView tabSelected="1" view="pageBreakPreview" zoomScale="115" zoomScaleSheetLayoutView="115" workbookViewId="0" topLeftCell="B1">
      <selection activeCell="L225" sqref="L225"/>
    </sheetView>
  </sheetViews>
  <sheetFormatPr defaultColWidth="9.140625" defaultRowHeight="12.75"/>
  <cols>
    <col min="1" max="1" width="5.421875" style="0" customWidth="1"/>
    <col min="2" max="2" width="10.28125" style="0" customWidth="1"/>
    <col min="3" max="3" width="0" style="79" hidden="1" customWidth="1"/>
    <col min="4" max="4" width="12.8515625" style="0" customWidth="1"/>
    <col min="5" max="5" width="17.421875" style="0" customWidth="1"/>
    <col min="6" max="7" width="0" style="0" hidden="1" customWidth="1"/>
    <col min="8" max="8" width="7.7109375" style="80" customWidth="1"/>
    <col min="9" max="10" width="0" style="0" hidden="1" customWidth="1"/>
    <col min="11" max="11" width="6.28125" style="0" customWidth="1"/>
    <col min="12" max="12" width="9.28125" style="0" customWidth="1"/>
    <col min="13" max="13" width="5.8515625" style="0" customWidth="1"/>
    <col min="14" max="14" width="17.8515625" style="0" customWidth="1"/>
    <col min="15" max="15" width="12.57421875" style="81" customWidth="1"/>
    <col min="16" max="16" width="16.7109375" style="0" customWidth="1"/>
  </cols>
  <sheetData>
    <row r="1" ht="7.5" customHeight="1"/>
    <row r="2" spans="1:16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.75" customHeight="1">
      <c r="A3" s="82" t="s">
        <v>648</v>
      </c>
      <c r="B3" s="83" t="s">
        <v>649</v>
      </c>
      <c r="C3" s="84" t="s">
        <v>4</v>
      </c>
      <c r="D3" s="85" t="s">
        <v>650</v>
      </c>
      <c r="E3" s="85" t="s">
        <v>651</v>
      </c>
      <c r="F3" s="86" t="s">
        <v>7</v>
      </c>
      <c r="G3" s="86" t="s">
        <v>8</v>
      </c>
      <c r="H3" s="87" t="s">
        <v>652</v>
      </c>
      <c r="I3" s="88" t="s">
        <v>653</v>
      </c>
      <c r="J3" s="88" t="s">
        <v>654</v>
      </c>
      <c r="K3" s="85" t="s">
        <v>655</v>
      </c>
      <c r="L3" s="85" t="s">
        <v>656</v>
      </c>
      <c r="M3" s="89" t="s">
        <v>258</v>
      </c>
      <c r="N3" s="89" t="s">
        <v>258</v>
      </c>
      <c r="O3" s="90" t="s">
        <v>657</v>
      </c>
      <c r="P3" s="91" t="s">
        <v>658</v>
      </c>
    </row>
    <row r="4" spans="1:16" ht="12.75" customHeight="1">
      <c r="A4" s="92">
        <v>1</v>
      </c>
      <c r="B4" s="93" t="s">
        <v>659</v>
      </c>
      <c r="C4" s="94" t="s">
        <v>86</v>
      </c>
      <c r="D4" s="95" t="s">
        <v>660</v>
      </c>
      <c r="E4" s="93" t="s">
        <v>661</v>
      </c>
      <c r="F4" s="96">
        <v>131</v>
      </c>
      <c r="G4" s="96">
        <v>124</v>
      </c>
      <c r="H4" s="97">
        <f aca="true" t="shared" si="0" ref="H4:H9">G4+F4</f>
        <v>255</v>
      </c>
      <c r="I4" s="95">
        <v>55</v>
      </c>
      <c r="J4" s="95">
        <v>0</v>
      </c>
      <c r="K4" s="95">
        <f aca="true" t="shared" si="1" ref="K4:K9">I4+J4</f>
        <v>55</v>
      </c>
      <c r="L4" s="98"/>
      <c r="M4" s="99"/>
      <c r="N4" s="100" t="s">
        <v>662</v>
      </c>
      <c r="O4" s="101"/>
      <c r="P4" s="102"/>
    </row>
    <row r="5" spans="1:16" ht="12.75">
      <c r="A5" s="103">
        <v>2</v>
      </c>
      <c r="B5" s="93" t="s">
        <v>659</v>
      </c>
      <c r="C5" s="94"/>
      <c r="D5" s="95"/>
      <c r="E5" s="95" t="s">
        <v>660</v>
      </c>
      <c r="F5" s="104">
        <v>660</v>
      </c>
      <c r="G5" s="104">
        <v>680</v>
      </c>
      <c r="H5" s="105">
        <f t="shared" si="0"/>
        <v>1340</v>
      </c>
      <c r="I5" s="95">
        <v>310</v>
      </c>
      <c r="J5" s="95">
        <v>0</v>
      </c>
      <c r="K5" s="95">
        <f t="shared" si="1"/>
        <v>310</v>
      </c>
      <c r="L5" s="98">
        <v>365</v>
      </c>
      <c r="M5" s="106"/>
      <c r="N5" s="100"/>
      <c r="O5" s="107"/>
      <c r="P5" s="108"/>
    </row>
    <row r="6" spans="1:16" ht="12.75">
      <c r="A6" s="103">
        <v>3</v>
      </c>
      <c r="B6" s="93" t="s">
        <v>659</v>
      </c>
      <c r="C6" s="109"/>
      <c r="D6" s="95" t="s">
        <v>663</v>
      </c>
      <c r="E6" s="95" t="s">
        <v>663</v>
      </c>
      <c r="F6" s="104">
        <v>1429</v>
      </c>
      <c r="G6" s="104">
        <v>1258</v>
      </c>
      <c r="H6" s="105">
        <f t="shared" si="0"/>
        <v>2687</v>
      </c>
      <c r="I6" s="95">
        <v>750</v>
      </c>
      <c r="J6" s="95">
        <v>0</v>
      </c>
      <c r="K6" s="95">
        <f t="shared" si="1"/>
        <v>750</v>
      </c>
      <c r="L6" s="98"/>
      <c r="M6" s="106"/>
      <c r="N6" s="100"/>
      <c r="O6" s="107" t="s">
        <v>664</v>
      </c>
      <c r="P6" s="110"/>
    </row>
    <row r="7" spans="1:16" ht="12.75">
      <c r="A7" s="92">
        <v>4</v>
      </c>
      <c r="B7" s="93" t="s">
        <v>659</v>
      </c>
      <c r="C7" s="111"/>
      <c r="D7" s="95"/>
      <c r="E7" s="95" t="s">
        <v>665</v>
      </c>
      <c r="F7" s="104">
        <v>453</v>
      </c>
      <c r="G7" s="104">
        <v>474</v>
      </c>
      <c r="H7" s="105">
        <f t="shared" si="0"/>
        <v>927</v>
      </c>
      <c r="I7" s="95">
        <v>120</v>
      </c>
      <c r="J7" s="95">
        <v>0</v>
      </c>
      <c r="K7" s="95">
        <f t="shared" si="1"/>
        <v>120</v>
      </c>
      <c r="L7" s="98">
        <v>870</v>
      </c>
      <c r="M7" s="106"/>
      <c r="N7" s="100"/>
      <c r="O7" s="107"/>
      <c r="P7" s="110"/>
    </row>
    <row r="8" spans="1:16" ht="12.75">
      <c r="A8" s="103">
        <v>5</v>
      </c>
      <c r="B8" s="93" t="s">
        <v>659</v>
      </c>
      <c r="D8" s="95" t="s">
        <v>666</v>
      </c>
      <c r="E8" s="95" t="s">
        <v>666</v>
      </c>
      <c r="F8" s="104">
        <v>630</v>
      </c>
      <c r="G8" s="104">
        <v>685</v>
      </c>
      <c r="H8" s="105">
        <f t="shared" si="0"/>
        <v>1315</v>
      </c>
      <c r="I8" s="95">
        <v>549</v>
      </c>
      <c r="J8" s="95">
        <v>0</v>
      </c>
      <c r="K8" s="95">
        <f t="shared" si="1"/>
        <v>549</v>
      </c>
      <c r="L8" s="98"/>
      <c r="M8" s="106"/>
      <c r="N8" s="100"/>
      <c r="O8" s="107"/>
      <c r="P8" s="108"/>
    </row>
    <row r="9" spans="1:16" ht="12.75">
      <c r="A9" s="103">
        <v>6</v>
      </c>
      <c r="B9" s="93" t="s">
        <v>659</v>
      </c>
      <c r="C9" s="112"/>
      <c r="D9" s="95"/>
      <c r="E9" s="95" t="s">
        <v>667</v>
      </c>
      <c r="F9" s="104">
        <v>280</v>
      </c>
      <c r="G9" s="104">
        <v>258</v>
      </c>
      <c r="H9" s="105">
        <f t="shared" si="0"/>
        <v>538</v>
      </c>
      <c r="I9" s="95">
        <v>6</v>
      </c>
      <c r="J9" s="95">
        <v>0</v>
      </c>
      <c r="K9" s="95">
        <f t="shared" si="1"/>
        <v>6</v>
      </c>
      <c r="L9" s="98">
        <v>555</v>
      </c>
      <c r="M9" s="113">
        <f>L5+L7+L9</f>
        <v>1790</v>
      </c>
      <c r="N9" s="100"/>
      <c r="O9" s="93"/>
      <c r="P9" s="108"/>
    </row>
    <row r="10" spans="1:16" ht="12.75">
      <c r="A10" s="92">
        <v>7</v>
      </c>
      <c r="B10" s="93" t="s">
        <v>659</v>
      </c>
      <c r="C10" s="111"/>
      <c r="D10" s="95" t="s">
        <v>668</v>
      </c>
      <c r="E10" s="95" t="s">
        <v>668</v>
      </c>
      <c r="F10" s="104">
        <v>1895</v>
      </c>
      <c r="G10" s="104">
        <v>2040</v>
      </c>
      <c r="H10" s="105">
        <f aca="true" t="shared" si="2" ref="H10:H19">G10+F10</f>
        <v>3935</v>
      </c>
      <c r="I10" s="95">
        <v>1154</v>
      </c>
      <c r="J10" s="95">
        <v>13</v>
      </c>
      <c r="K10" s="95">
        <f aca="true" t="shared" si="3" ref="K10:K19">I10+J10</f>
        <v>1167</v>
      </c>
      <c r="L10" s="98">
        <v>1167</v>
      </c>
      <c r="M10" s="114">
        <v>1167</v>
      </c>
      <c r="N10" s="100" t="s">
        <v>662</v>
      </c>
      <c r="O10" s="95" t="s">
        <v>664</v>
      </c>
      <c r="P10" s="8"/>
    </row>
    <row r="11" spans="1:16" ht="12.75" customHeight="1">
      <c r="A11" s="103">
        <v>8</v>
      </c>
      <c r="B11" s="93" t="s">
        <v>659</v>
      </c>
      <c r="C11" s="115" t="s">
        <v>669</v>
      </c>
      <c r="D11" s="95" t="s">
        <v>670</v>
      </c>
      <c r="E11" s="95" t="s">
        <v>671</v>
      </c>
      <c r="F11" s="104">
        <v>52</v>
      </c>
      <c r="G11" s="104">
        <v>54</v>
      </c>
      <c r="H11" s="105">
        <f t="shared" si="2"/>
        <v>106</v>
      </c>
      <c r="I11" s="95">
        <v>18</v>
      </c>
      <c r="J11" s="95">
        <v>0</v>
      </c>
      <c r="K11" s="95">
        <f t="shared" si="3"/>
        <v>18</v>
      </c>
      <c r="L11" s="98"/>
      <c r="M11" s="99"/>
      <c r="N11" s="100" t="s">
        <v>672</v>
      </c>
      <c r="O11" s="101"/>
      <c r="P11" s="116"/>
    </row>
    <row r="12" spans="1:16" ht="12.75">
      <c r="A12" s="103">
        <v>9</v>
      </c>
      <c r="B12" s="93" t="s">
        <v>659</v>
      </c>
      <c r="C12" s="115"/>
      <c r="D12" s="95"/>
      <c r="E12" s="117" t="s">
        <v>670</v>
      </c>
      <c r="F12" s="104">
        <v>571</v>
      </c>
      <c r="G12" s="104">
        <v>574</v>
      </c>
      <c r="H12" s="105">
        <f t="shared" si="2"/>
        <v>1145</v>
      </c>
      <c r="I12" s="95">
        <v>319</v>
      </c>
      <c r="J12" s="95">
        <v>0</v>
      </c>
      <c r="K12" s="95">
        <f t="shared" si="3"/>
        <v>319</v>
      </c>
      <c r="L12" s="98">
        <v>337</v>
      </c>
      <c r="M12" s="106"/>
      <c r="N12" s="100"/>
      <c r="O12" s="107"/>
      <c r="P12" s="64" t="s">
        <v>673</v>
      </c>
    </row>
    <row r="13" spans="1:16" ht="12.75">
      <c r="A13" s="92">
        <v>10</v>
      </c>
      <c r="B13" s="93" t="s">
        <v>659</v>
      </c>
      <c r="C13" s="112"/>
      <c r="D13" s="95" t="s">
        <v>674</v>
      </c>
      <c r="E13" s="95" t="s">
        <v>674</v>
      </c>
      <c r="F13" s="104">
        <v>926</v>
      </c>
      <c r="G13" s="104">
        <v>1006</v>
      </c>
      <c r="H13" s="105">
        <f t="shared" si="2"/>
        <v>1932</v>
      </c>
      <c r="I13" s="95">
        <v>445</v>
      </c>
      <c r="J13" s="95">
        <v>1</v>
      </c>
      <c r="K13" s="95">
        <f t="shared" si="3"/>
        <v>446</v>
      </c>
      <c r="L13" s="98">
        <v>446</v>
      </c>
      <c r="M13" s="106"/>
      <c r="N13" s="100"/>
      <c r="O13" s="107"/>
      <c r="P13" s="64"/>
    </row>
    <row r="14" spans="1:16" ht="12.75">
      <c r="A14" s="103">
        <v>11</v>
      </c>
      <c r="B14" s="93" t="s">
        <v>659</v>
      </c>
      <c r="C14" s="111"/>
      <c r="D14" s="95" t="s">
        <v>675</v>
      </c>
      <c r="E14" s="95" t="s">
        <v>675</v>
      </c>
      <c r="F14" s="104">
        <v>871</v>
      </c>
      <c r="G14" s="104">
        <v>888</v>
      </c>
      <c r="H14" s="105">
        <f t="shared" si="2"/>
        <v>1759</v>
      </c>
      <c r="I14" s="95">
        <v>503</v>
      </c>
      <c r="J14" s="95">
        <v>0</v>
      </c>
      <c r="K14" s="95">
        <f t="shared" si="3"/>
        <v>503</v>
      </c>
      <c r="L14" s="98">
        <v>503</v>
      </c>
      <c r="M14" s="106"/>
      <c r="N14" s="100"/>
      <c r="O14" s="107"/>
      <c r="P14" s="64"/>
    </row>
    <row r="15" spans="1:16" ht="12.75">
      <c r="A15" s="103">
        <v>12</v>
      </c>
      <c r="B15" s="93" t="s">
        <v>659</v>
      </c>
      <c r="C15" s="118"/>
      <c r="D15" s="95" t="s">
        <v>676</v>
      </c>
      <c r="E15" s="95" t="s">
        <v>676</v>
      </c>
      <c r="F15" s="104">
        <v>728</v>
      </c>
      <c r="G15" s="104">
        <v>774</v>
      </c>
      <c r="H15" s="105">
        <f t="shared" si="2"/>
        <v>1502</v>
      </c>
      <c r="I15" s="95">
        <v>370</v>
      </c>
      <c r="J15" s="95">
        <v>0</v>
      </c>
      <c r="K15" s="95">
        <f t="shared" si="3"/>
        <v>370</v>
      </c>
      <c r="L15" s="98">
        <v>370</v>
      </c>
      <c r="M15" s="113">
        <f>SUM(L12:L15)</f>
        <v>1656</v>
      </c>
      <c r="N15" s="100"/>
      <c r="O15" s="107"/>
      <c r="P15" s="64"/>
    </row>
    <row r="16" spans="1:16" ht="12.75" customHeight="1">
      <c r="A16" s="92">
        <v>13</v>
      </c>
      <c r="B16" s="93" t="s">
        <v>659</v>
      </c>
      <c r="C16" s="115" t="s">
        <v>121</v>
      </c>
      <c r="D16" s="95" t="s">
        <v>677</v>
      </c>
      <c r="E16" s="117" t="s">
        <v>677</v>
      </c>
      <c r="F16" s="104">
        <v>563</v>
      </c>
      <c r="G16" s="104">
        <v>548</v>
      </c>
      <c r="H16" s="105">
        <f t="shared" si="2"/>
        <v>1111</v>
      </c>
      <c r="I16" s="95">
        <v>295</v>
      </c>
      <c r="J16" s="95">
        <v>0</v>
      </c>
      <c r="K16" s="119">
        <f t="shared" si="3"/>
        <v>295</v>
      </c>
      <c r="L16" s="120">
        <v>295</v>
      </c>
      <c r="M16" s="99"/>
      <c r="N16" s="100" t="s">
        <v>678</v>
      </c>
      <c r="O16" s="101"/>
      <c r="P16" s="116" t="s">
        <v>673</v>
      </c>
    </row>
    <row r="17" spans="1:16" ht="12.75">
      <c r="A17" s="103">
        <v>14</v>
      </c>
      <c r="B17" s="93" t="s">
        <v>659</v>
      </c>
      <c r="C17" s="115"/>
      <c r="D17" s="95" t="s">
        <v>679</v>
      </c>
      <c r="E17" s="95" t="s">
        <v>679</v>
      </c>
      <c r="F17" s="104">
        <v>711</v>
      </c>
      <c r="G17" s="104">
        <v>815</v>
      </c>
      <c r="H17" s="105">
        <f t="shared" si="2"/>
        <v>1526</v>
      </c>
      <c r="I17" s="95">
        <v>408</v>
      </c>
      <c r="J17" s="95">
        <v>0</v>
      </c>
      <c r="K17" s="119">
        <f t="shared" si="3"/>
        <v>408</v>
      </c>
      <c r="L17" s="121">
        <v>408</v>
      </c>
      <c r="M17" s="106"/>
      <c r="N17" s="100"/>
      <c r="O17" s="107"/>
      <c r="P17" s="64"/>
    </row>
    <row r="18" spans="1:16" ht="12.75">
      <c r="A18" s="103">
        <v>15</v>
      </c>
      <c r="B18" s="93" t="s">
        <v>659</v>
      </c>
      <c r="C18" s="122"/>
      <c r="D18" s="95" t="s">
        <v>680</v>
      </c>
      <c r="E18" s="95" t="s">
        <v>681</v>
      </c>
      <c r="F18" s="104">
        <v>188</v>
      </c>
      <c r="G18" s="104">
        <v>175</v>
      </c>
      <c r="H18" s="105">
        <f t="shared" si="2"/>
        <v>363</v>
      </c>
      <c r="I18" s="95">
        <v>87</v>
      </c>
      <c r="J18" s="95">
        <v>0</v>
      </c>
      <c r="K18" s="119">
        <f t="shared" si="3"/>
        <v>87</v>
      </c>
      <c r="L18" s="121"/>
      <c r="M18" s="106"/>
      <c r="N18" s="100"/>
      <c r="O18" s="107"/>
      <c r="P18" s="64"/>
    </row>
    <row r="19" spans="1:16" ht="12.75">
      <c r="A19" s="92">
        <v>16</v>
      </c>
      <c r="B19" s="93" t="s">
        <v>659</v>
      </c>
      <c r="C19" s="122"/>
      <c r="D19" s="95"/>
      <c r="E19" s="95" t="s">
        <v>680</v>
      </c>
      <c r="F19" s="104">
        <v>362</v>
      </c>
      <c r="G19" s="104">
        <v>395</v>
      </c>
      <c r="H19" s="105">
        <f t="shared" si="2"/>
        <v>757</v>
      </c>
      <c r="I19" s="95">
        <v>177</v>
      </c>
      <c r="J19" s="95">
        <v>15</v>
      </c>
      <c r="K19" s="119">
        <f t="shared" si="3"/>
        <v>192</v>
      </c>
      <c r="L19" s="121">
        <v>279</v>
      </c>
      <c r="M19" s="113">
        <f>L16+L17+L19</f>
        <v>982</v>
      </c>
      <c r="N19" s="100"/>
      <c r="O19" s="93"/>
      <c r="P19" s="70"/>
    </row>
    <row r="20" spans="1:16" ht="12.75" customHeight="1">
      <c r="A20" s="103">
        <v>17</v>
      </c>
      <c r="B20" s="123" t="s">
        <v>659</v>
      </c>
      <c r="C20" s="115" t="s">
        <v>102</v>
      </c>
      <c r="D20" s="95" t="s">
        <v>682</v>
      </c>
      <c r="E20" s="117" t="s">
        <v>682</v>
      </c>
      <c r="F20" s="104">
        <v>410</v>
      </c>
      <c r="G20" s="104">
        <v>457</v>
      </c>
      <c r="H20" s="105">
        <f aca="true" t="shared" si="4" ref="H20:H25">G20+F20</f>
        <v>867</v>
      </c>
      <c r="I20" s="95">
        <v>189</v>
      </c>
      <c r="J20" s="95">
        <v>0</v>
      </c>
      <c r="K20" s="95">
        <f aca="true" t="shared" si="5" ref="K20:K25">I20+J20</f>
        <v>189</v>
      </c>
      <c r="L20" s="98"/>
      <c r="M20" s="99"/>
      <c r="N20" s="100" t="s">
        <v>683</v>
      </c>
      <c r="O20" s="101"/>
      <c r="P20" s="116" t="s">
        <v>673</v>
      </c>
    </row>
    <row r="21" spans="1:16" ht="12.75">
      <c r="A21" s="103">
        <v>18</v>
      </c>
      <c r="B21" s="123" t="s">
        <v>659</v>
      </c>
      <c r="C21" s="115"/>
      <c r="D21" s="95"/>
      <c r="E21" s="95" t="s">
        <v>684</v>
      </c>
      <c r="F21" s="104">
        <v>260</v>
      </c>
      <c r="G21" s="104">
        <v>277</v>
      </c>
      <c r="H21" s="105">
        <f t="shared" si="4"/>
        <v>537</v>
      </c>
      <c r="I21" s="95">
        <v>120</v>
      </c>
      <c r="J21" s="95">
        <v>0</v>
      </c>
      <c r="K21" s="95">
        <f t="shared" si="5"/>
        <v>120</v>
      </c>
      <c r="L21" s="98">
        <v>309</v>
      </c>
      <c r="M21" s="106"/>
      <c r="N21" s="100"/>
      <c r="O21" s="107"/>
      <c r="P21" s="64"/>
    </row>
    <row r="22" spans="1:16" ht="12.75">
      <c r="A22" s="92">
        <v>19</v>
      </c>
      <c r="B22" s="123" t="s">
        <v>659</v>
      </c>
      <c r="C22" s="122"/>
      <c r="D22" s="95" t="s">
        <v>685</v>
      </c>
      <c r="E22" s="95" t="s">
        <v>686</v>
      </c>
      <c r="F22" s="104">
        <v>48</v>
      </c>
      <c r="G22" s="104">
        <v>52</v>
      </c>
      <c r="H22" s="105">
        <f t="shared" si="4"/>
        <v>100</v>
      </c>
      <c r="I22" s="95">
        <v>11</v>
      </c>
      <c r="J22" s="95">
        <v>0</v>
      </c>
      <c r="K22" s="95">
        <f t="shared" si="5"/>
        <v>11</v>
      </c>
      <c r="L22" s="98"/>
      <c r="M22" s="106"/>
      <c r="N22" s="100"/>
      <c r="O22" s="107"/>
      <c r="P22" s="64"/>
    </row>
    <row r="23" spans="1:16" ht="12.75">
      <c r="A23" s="103">
        <v>20</v>
      </c>
      <c r="B23" s="123" t="s">
        <v>659</v>
      </c>
      <c r="C23" s="122"/>
      <c r="D23" s="95"/>
      <c r="E23" s="95" t="s">
        <v>687</v>
      </c>
      <c r="F23" s="104">
        <v>113</v>
      </c>
      <c r="G23" s="104">
        <v>128</v>
      </c>
      <c r="H23" s="105">
        <f t="shared" si="4"/>
        <v>241</v>
      </c>
      <c r="I23" s="95">
        <v>83</v>
      </c>
      <c r="J23" s="95">
        <v>0</v>
      </c>
      <c r="K23" s="95">
        <f t="shared" si="5"/>
        <v>83</v>
      </c>
      <c r="L23" s="98"/>
      <c r="M23" s="106"/>
      <c r="N23" s="100"/>
      <c r="O23" s="107"/>
      <c r="P23" s="64"/>
    </row>
    <row r="24" spans="1:16" ht="12.75">
      <c r="A24" s="103">
        <v>21</v>
      </c>
      <c r="B24" s="123" t="s">
        <v>659</v>
      </c>
      <c r="C24" s="122"/>
      <c r="D24" s="95"/>
      <c r="E24" s="95" t="s">
        <v>688</v>
      </c>
      <c r="F24" s="104">
        <v>343</v>
      </c>
      <c r="G24" s="104">
        <v>354</v>
      </c>
      <c r="H24" s="105">
        <f t="shared" si="4"/>
        <v>697</v>
      </c>
      <c r="I24" s="95">
        <v>149</v>
      </c>
      <c r="J24" s="95">
        <v>0</v>
      </c>
      <c r="K24" s="95">
        <f t="shared" si="5"/>
        <v>149</v>
      </c>
      <c r="L24" s="98">
        <v>243</v>
      </c>
      <c r="M24" s="106"/>
      <c r="N24" s="100"/>
      <c r="O24" s="107"/>
      <c r="P24" s="64"/>
    </row>
    <row r="25" spans="1:16" ht="12.75">
      <c r="A25" s="92">
        <v>22</v>
      </c>
      <c r="B25" s="123" t="s">
        <v>659</v>
      </c>
      <c r="C25" s="124"/>
      <c r="D25" s="95" t="s">
        <v>689</v>
      </c>
      <c r="E25" s="95" t="s">
        <v>689</v>
      </c>
      <c r="F25" s="104">
        <v>562</v>
      </c>
      <c r="G25" s="104">
        <v>600</v>
      </c>
      <c r="H25" s="105">
        <f t="shared" si="4"/>
        <v>1162</v>
      </c>
      <c r="I25" s="95">
        <v>302</v>
      </c>
      <c r="J25" s="95">
        <v>0</v>
      </c>
      <c r="K25" s="95">
        <f t="shared" si="5"/>
        <v>302</v>
      </c>
      <c r="L25" s="98">
        <v>302</v>
      </c>
      <c r="M25" s="113">
        <f>L25+L24+L21</f>
        <v>854</v>
      </c>
      <c r="N25" s="100"/>
      <c r="O25" s="93"/>
      <c r="P25" s="70"/>
    </row>
    <row r="26" spans="1:16" ht="12.75" customHeight="1">
      <c r="A26" s="103">
        <v>23</v>
      </c>
      <c r="B26" s="93" t="s">
        <v>659</v>
      </c>
      <c r="C26" s="125" t="s">
        <v>93</v>
      </c>
      <c r="D26" s="95" t="s">
        <v>690</v>
      </c>
      <c r="E26" s="95" t="s">
        <v>690</v>
      </c>
      <c r="F26" s="104">
        <v>1097</v>
      </c>
      <c r="G26" s="104">
        <v>1193</v>
      </c>
      <c r="H26" s="105">
        <f aca="true" t="shared" si="6" ref="H26:H31">G26+F26</f>
        <v>2290</v>
      </c>
      <c r="I26" s="95">
        <v>790</v>
      </c>
      <c r="J26" s="95">
        <v>0</v>
      </c>
      <c r="K26" s="95">
        <f aca="true" t="shared" si="7" ref="K26:K31">I26+J26</f>
        <v>790</v>
      </c>
      <c r="L26" s="98">
        <v>790</v>
      </c>
      <c r="M26" s="99"/>
      <c r="N26" s="126" t="s">
        <v>691</v>
      </c>
      <c r="O26" s="101" t="s">
        <v>692</v>
      </c>
      <c r="P26" s="116"/>
    </row>
    <row r="27" spans="1:16" ht="12.75">
      <c r="A27" s="103">
        <v>24</v>
      </c>
      <c r="B27" s="93" t="s">
        <v>659</v>
      </c>
      <c r="C27" s="125"/>
      <c r="D27" s="95" t="s">
        <v>693</v>
      </c>
      <c r="E27" s="95" t="s">
        <v>693</v>
      </c>
      <c r="F27" s="104">
        <v>447</v>
      </c>
      <c r="G27" s="104">
        <v>453</v>
      </c>
      <c r="H27" s="105">
        <f t="shared" si="6"/>
        <v>900</v>
      </c>
      <c r="I27" s="95">
        <v>223</v>
      </c>
      <c r="J27" s="95">
        <v>0</v>
      </c>
      <c r="K27" s="95">
        <f t="shared" si="7"/>
        <v>223</v>
      </c>
      <c r="L27" s="98"/>
      <c r="M27" s="106"/>
      <c r="N27" s="126"/>
      <c r="O27" s="107"/>
      <c r="P27" s="64"/>
    </row>
    <row r="28" spans="1:16" ht="12.75">
      <c r="A28" s="92">
        <v>25</v>
      </c>
      <c r="B28" s="93" t="s">
        <v>659</v>
      </c>
      <c r="C28" s="111"/>
      <c r="D28" s="95"/>
      <c r="E28" s="95" t="s">
        <v>694</v>
      </c>
      <c r="F28" s="104">
        <v>198</v>
      </c>
      <c r="G28" s="104">
        <v>235</v>
      </c>
      <c r="H28" s="105">
        <f t="shared" si="6"/>
        <v>433</v>
      </c>
      <c r="I28" s="95">
        <v>131</v>
      </c>
      <c r="J28" s="95">
        <v>0</v>
      </c>
      <c r="K28" s="95">
        <f t="shared" si="7"/>
        <v>131</v>
      </c>
      <c r="L28" s="98"/>
      <c r="M28" s="106"/>
      <c r="N28" s="126"/>
      <c r="O28" s="107"/>
      <c r="P28" s="64"/>
    </row>
    <row r="29" spans="1:16" ht="12.75">
      <c r="A29" s="103">
        <v>26</v>
      </c>
      <c r="B29" s="93" t="s">
        <v>659</v>
      </c>
      <c r="C29" s="111"/>
      <c r="D29" s="95"/>
      <c r="E29" s="95" t="s">
        <v>695</v>
      </c>
      <c r="F29" s="104">
        <v>205</v>
      </c>
      <c r="G29" s="104">
        <v>210</v>
      </c>
      <c r="H29" s="105">
        <f t="shared" si="6"/>
        <v>415</v>
      </c>
      <c r="I29" s="95">
        <v>90</v>
      </c>
      <c r="J29" s="95">
        <v>0</v>
      </c>
      <c r="K29" s="95">
        <f t="shared" si="7"/>
        <v>90</v>
      </c>
      <c r="L29" s="98">
        <v>444</v>
      </c>
      <c r="M29" s="106"/>
      <c r="N29" s="126"/>
      <c r="O29" s="107"/>
      <c r="P29" s="64"/>
    </row>
    <row r="30" spans="1:16" ht="12.75">
      <c r="A30" s="103">
        <v>27</v>
      </c>
      <c r="B30" s="93" t="s">
        <v>659</v>
      </c>
      <c r="C30" s="111"/>
      <c r="D30" s="95" t="s">
        <v>696</v>
      </c>
      <c r="E30" s="95" t="s">
        <v>696</v>
      </c>
      <c r="F30" s="104">
        <v>296</v>
      </c>
      <c r="G30" s="104">
        <v>334</v>
      </c>
      <c r="H30" s="105">
        <f t="shared" si="6"/>
        <v>630</v>
      </c>
      <c r="I30" s="95">
        <v>170</v>
      </c>
      <c r="J30" s="95">
        <v>0</v>
      </c>
      <c r="K30" s="95">
        <f t="shared" si="7"/>
        <v>170</v>
      </c>
      <c r="L30" s="98"/>
      <c r="M30" s="106"/>
      <c r="N30" s="126"/>
      <c r="O30" s="107"/>
      <c r="P30" s="64"/>
    </row>
    <row r="31" spans="1:16" ht="12.75">
      <c r="A31" s="92">
        <v>28</v>
      </c>
      <c r="B31" s="93" t="s">
        <v>659</v>
      </c>
      <c r="C31" s="111"/>
      <c r="D31" s="95"/>
      <c r="E31" s="95" t="s">
        <v>697</v>
      </c>
      <c r="F31" s="104">
        <v>333</v>
      </c>
      <c r="G31" s="104">
        <v>366</v>
      </c>
      <c r="H31" s="105">
        <f t="shared" si="6"/>
        <v>699</v>
      </c>
      <c r="I31" s="95">
        <v>139</v>
      </c>
      <c r="J31" s="95">
        <v>0</v>
      </c>
      <c r="K31" s="95">
        <f t="shared" si="7"/>
        <v>139</v>
      </c>
      <c r="L31" s="98">
        <v>309</v>
      </c>
      <c r="M31" s="113">
        <f>L31+L29+L26</f>
        <v>1543</v>
      </c>
      <c r="N31" s="126"/>
      <c r="O31" s="93"/>
      <c r="P31" s="70"/>
    </row>
    <row r="32" spans="1:16" ht="12.75" customHeight="1">
      <c r="A32" s="103">
        <v>29</v>
      </c>
      <c r="B32" s="93" t="s">
        <v>659</v>
      </c>
      <c r="C32" s="115" t="s">
        <v>140</v>
      </c>
      <c r="D32" s="95" t="s">
        <v>698</v>
      </c>
      <c r="E32" s="95" t="s">
        <v>699</v>
      </c>
      <c r="F32" s="104">
        <v>442</v>
      </c>
      <c r="G32" s="104">
        <v>488</v>
      </c>
      <c r="H32" s="105">
        <f aca="true" t="shared" si="8" ref="H32:H42">G32+F32</f>
        <v>930</v>
      </c>
      <c r="I32" s="95">
        <v>154</v>
      </c>
      <c r="J32" s="95">
        <v>0</v>
      </c>
      <c r="K32" s="95">
        <f aca="true" t="shared" si="9" ref="K32:K42">I32+J32</f>
        <v>154</v>
      </c>
      <c r="L32" s="98"/>
      <c r="M32" s="99"/>
      <c r="N32" s="126" t="s">
        <v>691</v>
      </c>
      <c r="O32" s="101"/>
      <c r="P32" s="116"/>
    </row>
    <row r="33" spans="1:16" ht="12.75">
      <c r="A33" s="103">
        <v>30</v>
      </c>
      <c r="B33" s="93" t="s">
        <v>659</v>
      </c>
      <c r="C33" s="115"/>
      <c r="D33" s="95"/>
      <c r="E33" s="95" t="s">
        <v>700</v>
      </c>
      <c r="F33" s="104">
        <v>240</v>
      </c>
      <c r="G33" s="104">
        <v>281</v>
      </c>
      <c r="H33" s="105">
        <f t="shared" si="8"/>
        <v>521</v>
      </c>
      <c r="I33" s="95">
        <v>96</v>
      </c>
      <c r="J33" s="95">
        <v>0</v>
      </c>
      <c r="K33" s="95">
        <f t="shared" si="9"/>
        <v>96</v>
      </c>
      <c r="L33" s="98"/>
      <c r="M33" s="106"/>
      <c r="N33" s="126"/>
      <c r="O33" s="107"/>
      <c r="P33" s="64"/>
    </row>
    <row r="34" spans="1:16" ht="12.75">
      <c r="A34" s="92">
        <v>31</v>
      </c>
      <c r="B34" s="93" t="s">
        <v>659</v>
      </c>
      <c r="C34" s="122"/>
      <c r="D34" s="95"/>
      <c r="E34" s="95" t="s">
        <v>698</v>
      </c>
      <c r="F34" s="96">
        <v>388</v>
      </c>
      <c r="G34" s="96">
        <v>340</v>
      </c>
      <c r="H34" s="97">
        <f t="shared" si="8"/>
        <v>728</v>
      </c>
      <c r="I34" s="95">
        <v>194</v>
      </c>
      <c r="J34" s="95">
        <v>0</v>
      </c>
      <c r="K34" s="95">
        <f t="shared" si="9"/>
        <v>194</v>
      </c>
      <c r="L34" s="98">
        <v>444</v>
      </c>
      <c r="M34" s="106"/>
      <c r="N34" s="126"/>
      <c r="O34" s="107"/>
      <c r="P34" s="64"/>
    </row>
    <row r="35" spans="1:16" ht="12.75">
      <c r="A35" s="103">
        <v>32</v>
      </c>
      <c r="B35" s="93" t="s">
        <v>659</v>
      </c>
      <c r="C35" s="122"/>
      <c r="D35" s="95" t="s">
        <v>701</v>
      </c>
      <c r="E35" s="95" t="s">
        <v>702</v>
      </c>
      <c r="F35" s="104">
        <v>105</v>
      </c>
      <c r="G35" s="104">
        <v>124</v>
      </c>
      <c r="H35" s="105">
        <f t="shared" si="8"/>
        <v>229</v>
      </c>
      <c r="I35" s="95">
        <v>51</v>
      </c>
      <c r="J35" s="95">
        <v>0</v>
      </c>
      <c r="K35" s="95">
        <f t="shared" si="9"/>
        <v>51</v>
      </c>
      <c r="L35" s="98"/>
      <c r="M35" s="106"/>
      <c r="N35" s="126"/>
      <c r="O35" s="107"/>
      <c r="P35" s="64"/>
    </row>
    <row r="36" spans="1:16" ht="12.75">
      <c r="A36" s="103">
        <v>33</v>
      </c>
      <c r="B36" s="93" t="s">
        <v>659</v>
      </c>
      <c r="C36" s="122"/>
      <c r="D36" s="95"/>
      <c r="E36" s="95" t="s">
        <v>703</v>
      </c>
      <c r="F36" s="104">
        <v>128</v>
      </c>
      <c r="G36" s="104">
        <v>133</v>
      </c>
      <c r="H36" s="105">
        <f t="shared" si="8"/>
        <v>261</v>
      </c>
      <c r="I36" s="95">
        <v>75</v>
      </c>
      <c r="J36" s="95">
        <v>0</v>
      </c>
      <c r="K36" s="95">
        <f t="shared" si="9"/>
        <v>75</v>
      </c>
      <c r="L36" s="98"/>
      <c r="M36" s="106"/>
      <c r="N36" s="126"/>
      <c r="O36" s="107"/>
      <c r="P36" s="64"/>
    </row>
    <row r="37" spans="1:16" ht="12.75">
      <c r="A37" s="92">
        <v>34</v>
      </c>
      <c r="B37" s="93" t="s">
        <v>659</v>
      </c>
      <c r="C37" s="122"/>
      <c r="D37" s="95"/>
      <c r="E37" s="117" t="s">
        <v>701</v>
      </c>
      <c r="F37" s="104">
        <v>289</v>
      </c>
      <c r="G37" s="104">
        <v>303</v>
      </c>
      <c r="H37" s="105">
        <f t="shared" si="8"/>
        <v>592</v>
      </c>
      <c r="I37" s="95">
        <v>125</v>
      </c>
      <c r="J37" s="95">
        <v>0</v>
      </c>
      <c r="K37" s="95">
        <f t="shared" si="9"/>
        <v>125</v>
      </c>
      <c r="L37" s="98">
        <v>251</v>
      </c>
      <c r="M37" s="106"/>
      <c r="N37" s="126"/>
      <c r="O37" s="107"/>
      <c r="P37" s="64" t="s">
        <v>673</v>
      </c>
    </row>
    <row r="38" spans="1:16" ht="12.75">
      <c r="A38" s="103">
        <v>35</v>
      </c>
      <c r="B38" s="93" t="s">
        <v>659</v>
      </c>
      <c r="C38" s="122"/>
      <c r="D38" s="95" t="s">
        <v>704</v>
      </c>
      <c r="E38" s="95" t="s">
        <v>705</v>
      </c>
      <c r="F38" s="104">
        <v>447</v>
      </c>
      <c r="G38" s="104">
        <v>463</v>
      </c>
      <c r="H38" s="105">
        <f t="shared" si="8"/>
        <v>910</v>
      </c>
      <c r="I38" s="95">
        <v>176</v>
      </c>
      <c r="J38" s="95">
        <v>0</v>
      </c>
      <c r="K38" s="95">
        <f t="shared" si="9"/>
        <v>176</v>
      </c>
      <c r="L38" s="98"/>
      <c r="M38" s="106"/>
      <c r="N38" s="126"/>
      <c r="O38" s="107"/>
      <c r="P38" s="64"/>
    </row>
    <row r="39" spans="1:16" ht="12.75">
      <c r="A39" s="103">
        <v>36</v>
      </c>
      <c r="B39" s="93" t="s">
        <v>659</v>
      </c>
      <c r="C39" s="122"/>
      <c r="D39" s="95"/>
      <c r="E39" s="95" t="s">
        <v>704</v>
      </c>
      <c r="F39" s="104">
        <v>233</v>
      </c>
      <c r="G39" s="104">
        <v>282</v>
      </c>
      <c r="H39" s="105">
        <f t="shared" si="8"/>
        <v>515</v>
      </c>
      <c r="I39" s="95">
        <v>184</v>
      </c>
      <c r="J39" s="95">
        <v>0</v>
      </c>
      <c r="K39" s="95">
        <f t="shared" si="9"/>
        <v>184</v>
      </c>
      <c r="L39" s="98">
        <v>360</v>
      </c>
      <c r="M39" s="106"/>
      <c r="N39" s="126"/>
      <c r="O39" s="107"/>
      <c r="P39" s="64"/>
    </row>
    <row r="40" spans="1:16" ht="12.75">
      <c r="A40" s="92">
        <v>37</v>
      </c>
      <c r="B40" s="93" t="s">
        <v>659</v>
      </c>
      <c r="C40" s="122"/>
      <c r="D40" s="95" t="s">
        <v>706</v>
      </c>
      <c r="E40" s="95" t="s">
        <v>706</v>
      </c>
      <c r="F40" s="104">
        <v>252</v>
      </c>
      <c r="G40" s="104">
        <v>287</v>
      </c>
      <c r="H40" s="105">
        <f t="shared" si="8"/>
        <v>539</v>
      </c>
      <c r="I40" s="95">
        <v>186</v>
      </c>
      <c r="J40" s="95">
        <v>0</v>
      </c>
      <c r="K40" s="95">
        <f t="shared" si="9"/>
        <v>186</v>
      </c>
      <c r="L40" s="98"/>
      <c r="M40" s="106"/>
      <c r="N40" s="126"/>
      <c r="O40" s="107"/>
      <c r="P40" s="64"/>
    </row>
    <row r="41" spans="1:16" ht="12.75">
      <c r="A41" s="103">
        <v>38</v>
      </c>
      <c r="B41" s="93" t="s">
        <v>659</v>
      </c>
      <c r="C41" s="122"/>
      <c r="D41" s="95"/>
      <c r="E41" s="95" t="s">
        <v>707</v>
      </c>
      <c r="F41" s="104">
        <v>294</v>
      </c>
      <c r="G41" s="104">
        <v>274</v>
      </c>
      <c r="H41" s="105">
        <f t="shared" si="8"/>
        <v>568</v>
      </c>
      <c r="I41" s="95">
        <v>182</v>
      </c>
      <c r="J41" s="95">
        <v>0</v>
      </c>
      <c r="K41" s="95">
        <f t="shared" si="9"/>
        <v>182</v>
      </c>
      <c r="L41" s="98"/>
      <c r="M41" s="106"/>
      <c r="N41" s="126"/>
      <c r="O41" s="107"/>
      <c r="P41" s="64"/>
    </row>
    <row r="42" spans="1:16" ht="12.75">
      <c r="A42" s="103">
        <v>39</v>
      </c>
      <c r="B42" s="93" t="s">
        <v>659</v>
      </c>
      <c r="C42" s="118"/>
      <c r="D42" s="95"/>
      <c r="E42" s="95" t="s">
        <v>708</v>
      </c>
      <c r="F42" s="104">
        <v>89</v>
      </c>
      <c r="G42" s="104">
        <v>94</v>
      </c>
      <c r="H42" s="105">
        <f t="shared" si="8"/>
        <v>183</v>
      </c>
      <c r="I42" s="95">
        <v>73</v>
      </c>
      <c r="J42" s="95">
        <v>0</v>
      </c>
      <c r="K42" s="95">
        <f t="shared" si="9"/>
        <v>73</v>
      </c>
      <c r="L42" s="98">
        <f>SUBTOTAL(9,K40:K42)</f>
        <v>441</v>
      </c>
      <c r="M42" s="113">
        <f>L34+L42+L39+L37</f>
        <v>1496</v>
      </c>
      <c r="N42" s="126"/>
      <c r="O42" s="93"/>
      <c r="P42" s="70"/>
    </row>
    <row r="43" spans="1:16" ht="12.75" customHeight="1">
      <c r="A43" s="92">
        <v>40</v>
      </c>
      <c r="B43" s="93" t="s">
        <v>659</v>
      </c>
      <c r="C43" s="115" t="s">
        <v>111</v>
      </c>
      <c r="D43" s="95" t="s">
        <v>709</v>
      </c>
      <c r="E43" s="95" t="s">
        <v>710</v>
      </c>
      <c r="F43" s="104">
        <v>282</v>
      </c>
      <c r="G43" s="104">
        <v>282</v>
      </c>
      <c r="H43" s="105">
        <f aca="true" t="shared" si="10" ref="H43:H59">G43+F43</f>
        <v>564</v>
      </c>
      <c r="I43" s="95">
        <v>148</v>
      </c>
      <c r="J43" s="95">
        <v>0</v>
      </c>
      <c r="K43" s="95">
        <f aca="true" t="shared" si="11" ref="K43:K59">I43+J43</f>
        <v>148</v>
      </c>
      <c r="L43" s="98"/>
      <c r="M43" s="99"/>
      <c r="N43" s="100" t="s">
        <v>711</v>
      </c>
      <c r="O43" s="101"/>
      <c r="P43" s="116"/>
    </row>
    <row r="44" spans="1:16" ht="12.75">
      <c r="A44" s="103">
        <v>41</v>
      </c>
      <c r="B44" s="93" t="s">
        <v>659</v>
      </c>
      <c r="C44" s="115"/>
      <c r="D44" s="95"/>
      <c r="E44" s="95" t="s">
        <v>709</v>
      </c>
      <c r="F44" s="104">
        <v>217</v>
      </c>
      <c r="G44" s="104">
        <v>236</v>
      </c>
      <c r="H44" s="105">
        <f t="shared" si="10"/>
        <v>453</v>
      </c>
      <c r="I44" s="95">
        <v>116</v>
      </c>
      <c r="J44" s="95">
        <v>0</v>
      </c>
      <c r="K44" s="95">
        <f t="shared" si="11"/>
        <v>116</v>
      </c>
      <c r="L44" s="98">
        <v>264</v>
      </c>
      <c r="M44" s="106"/>
      <c r="N44" s="100"/>
      <c r="O44" s="107"/>
      <c r="P44" s="64"/>
    </row>
    <row r="45" spans="1:16" ht="12.75">
      <c r="A45" s="103">
        <v>42</v>
      </c>
      <c r="B45" s="93" t="s">
        <v>659</v>
      </c>
      <c r="C45" s="122"/>
      <c r="D45" s="95" t="s">
        <v>712</v>
      </c>
      <c r="E45" s="117" t="s">
        <v>712</v>
      </c>
      <c r="F45" s="104">
        <v>713</v>
      </c>
      <c r="G45" s="104">
        <v>816</v>
      </c>
      <c r="H45" s="105">
        <f t="shared" si="10"/>
        <v>1529</v>
      </c>
      <c r="I45" s="95">
        <v>226</v>
      </c>
      <c r="J45" s="95">
        <v>3</v>
      </c>
      <c r="K45" s="95">
        <f t="shared" si="11"/>
        <v>229</v>
      </c>
      <c r="L45" s="98">
        <v>229</v>
      </c>
      <c r="M45" s="106"/>
      <c r="N45" s="100"/>
      <c r="O45" s="107"/>
      <c r="P45" s="64" t="s">
        <v>673</v>
      </c>
    </row>
    <row r="46" spans="1:16" ht="12.75">
      <c r="A46" s="92">
        <v>43</v>
      </c>
      <c r="B46" s="93" t="s">
        <v>659</v>
      </c>
      <c r="C46" s="122"/>
      <c r="D46" s="95" t="s">
        <v>713</v>
      </c>
      <c r="E46" s="95" t="s">
        <v>713</v>
      </c>
      <c r="F46" s="104">
        <v>492</v>
      </c>
      <c r="G46" s="104">
        <v>593</v>
      </c>
      <c r="H46" s="105">
        <f t="shared" si="10"/>
        <v>1085</v>
      </c>
      <c r="I46" s="95">
        <v>227</v>
      </c>
      <c r="J46" s="95">
        <v>0</v>
      </c>
      <c r="K46" s="95">
        <f t="shared" si="11"/>
        <v>227</v>
      </c>
      <c r="L46" s="98">
        <v>227</v>
      </c>
      <c r="M46" s="113">
        <v>720</v>
      </c>
      <c r="N46" s="100"/>
      <c r="O46" s="93"/>
      <c r="P46" s="70"/>
    </row>
    <row r="47" spans="1:16" ht="12.75" customHeight="1">
      <c r="A47" s="103">
        <v>44</v>
      </c>
      <c r="B47" s="93" t="s">
        <v>659</v>
      </c>
      <c r="C47" s="115" t="s">
        <v>125</v>
      </c>
      <c r="D47" s="95" t="s">
        <v>714</v>
      </c>
      <c r="E47" s="95" t="s">
        <v>714</v>
      </c>
      <c r="F47" s="104">
        <v>679</v>
      </c>
      <c r="G47" s="104">
        <v>757</v>
      </c>
      <c r="H47" s="105">
        <f t="shared" si="10"/>
        <v>1436</v>
      </c>
      <c r="I47" s="95">
        <v>242</v>
      </c>
      <c r="J47" s="95">
        <v>132</v>
      </c>
      <c r="K47" s="95">
        <f t="shared" si="11"/>
        <v>374</v>
      </c>
      <c r="L47" s="127">
        <v>374</v>
      </c>
      <c r="M47" s="99"/>
      <c r="N47" s="100" t="s">
        <v>662</v>
      </c>
      <c r="O47" s="101"/>
      <c r="P47" s="116"/>
    </row>
    <row r="48" spans="1:16" ht="12.75">
      <c r="A48" s="103">
        <v>45</v>
      </c>
      <c r="B48" s="93" t="s">
        <v>659</v>
      </c>
      <c r="C48" s="115"/>
      <c r="D48" s="95" t="s">
        <v>715</v>
      </c>
      <c r="E48" s="95" t="s">
        <v>715</v>
      </c>
      <c r="F48" s="104">
        <v>715</v>
      </c>
      <c r="G48" s="104">
        <v>764</v>
      </c>
      <c r="H48" s="105">
        <f t="shared" si="10"/>
        <v>1479</v>
      </c>
      <c r="I48" s="95">
        <v>309</v>
      </c>
      <c r="J48" s="95">
        <v>0</v>
      </c>
      <c r="K48" s="95">
        <f t="shared" si="11"/>
        <v>309</v>
      </c>
      <c r="L48" s="98"/>
      <c r="M48" s="106"/>
      <c r="N48" s="100"/>
      <c r="O48" s="107"/>
      <c r="P48" s="64"/>
    </row>
    <row r="49" spans="1:16" ht="12.75">
      <c r="A49" s="92">
        <v>46</v>
      </c>
      <c r="B49" s="93" t="s">
        <v>659</v>
      </c>
      <c r="C49" s="122"/>
      <c r="D49" s="95"/>
      <c r="E49" s="95" t="s">
        <v>716</v>
      </c>
      <c r="F49" s="104">
        <v>134</v>
      </c>
      <c r="G49" s="104">
        <v>138</v>
      </c>
      <c r="H49" s="105">
        <f t="shared" si="10"/>
        <v>272</v>
      </c>
      <c r="I49" s="95">
        <v>48</v>
      </c>
      <c r="J49" s="95">
        <v>0</v>
      </c>
      <c r="K49" s="95">
        <f t="shared" si="11"/>
        <v>48</v>
      </c>
      <c r="L49" s="98"/>
      <c r="M49" s="106"/>
      <c r="N49" s="100"/>
      <c r="O49" s="107"/>
      <c r="P49" s="64"/>
    </row>
    <row r="50" spans="1:16" ht="12.75">
      <c r="A50" s="103">
        <v>47</v>
      </c>
      <c r="B50" s="93" t="s">
        <v>659</v>
      </c>
      <c r="C50" s="122"/>
      <c r="D50" s="95"/>
      <c r="E50" s="95" t="s">
        <v>717</v>
      </c>
      <c r="F50" s="104">
        <v>89</v>
      </c>
      <c r="G50" s="104">
        <v>89</v>
      </c>
      <c r="H50" s="105">
        <f t="shared" si="10"/>
        <v>178</v>
      </c>
      <c r="I50" s="95">
        <v>57</v>
      </c>
      <c r="J50" s="95">
        <v>0</v>
      </c>
      <c r="K50" s="95">
        <f t="shared" si="11"/>
        <v>57</v>
      </c>
      <c r="L50" s="98">
        <v>414</v>
      </c>
      <c r="M50" s="106"/>
      <c r="N50" s="100"/>
      <c r="O50" s="107"/>
      <c r="P50" s="64"/>
    </row>
    <row r="51" spans="1:16" ht="12.75">
      <c r="A51" s="103">
        <v>48</v>
      </c>
      <c r="B51" s="93" t="s">
        <v>659</v>
      </c>
      <c r="C51" s="122"/>
      <c r="D51" s="95" t="s">
        <v>718</v>
      </c>
      <c r="E51" s="117" t="s">
        <v>718</v>
      </c>
      <c r="F51" s="104">
        <v>1130</v>
      </c>
      <c r="G51" s="104">
        <v>1194</v>
      </c>
      <c r="H51" s="105">
        <f t="shared" si="10"/>
        <v>2324</v>
      </c>
      <c r="I51" s="95">
        <v>380</v>
      </c>
      <c r="J51" s="95">
        <v>305</v>
      </c>
      <c r="K51" s="95">
        <f t="shared" si="11"/>
        <v>685</v>
      </c>
      <c r="L51" s="98">
        <v>685</v>
      </c>
      <c r="M51" s="113">
        <v>1473</v>
      </c>
      <c r="N51" s="100"/>
      <c r="O51" s="93"/>
      <c r="P51" s="70" t="s">
        <v>673</v>
      </c>
    </row>
    <row r="52" spans="1:16" ht="12.75" customHeight="1">
      <c r="A52" s="92">
        <v>49</v>
      </c>
      <c r="B52" s="93" t="s">
        <v>659</v>
      </c>
      <c r="C52" s="115" t="s">
        <v>719</v>
      </c>
      <c r="D52" s="95" t="s">
        <v>720</v>
      </c>
      <c r="E52" s="95" t="s">
        <v>721</v>
      </c>
      <c r="F52" s="104">
        <v>236</v>
      </c>
      <c r="G52" s="104">
        <v>202</v>
      </c>
      <c r="H52" s="105">
        <f t="shared" si="10"/>
        <v>438</v>
      </c>
      <c r="I52" s="95">
        <v>61</v>
      </c>
      <c r="J52" s="95">
        <v>0</v>
      </c>
      <c r="K52" s="119">
        <f t="shared" si="11"/>
        <v>61</v>
      </c>
      <c r="L52" s="121"/>
      <c r="M52" s="99"/>
      <c r="N52" s="126" t="s">
        <v>691</v>
      </c>
      <c r="O52" s="101"/>
      <c r="P52" s="116"/>
    </row>
    <row r="53" spans="1:16" ht="12.75">
      <c r="A53" s="103">
        <v>50</v>
      </c>
      <c r="B53" s="93" t="s">
        <v>659</v>
      </c>
      <c r="C53" s="115"/>
      <c r="D53" s="95"/>
      <c r="E53" s="117" t="s">
        <v>720</v>
      </c>
      <c r="F53" s="104">
        <v>463</v>
      </c>
      <c r="G53" s="104">
        <v>465</v>
      </c>
      <c r="H53" s="105">
        <f t="shared" si="10"/>
        <v>928</v>
      </c>
      <c r="I53" s="95">
        <v>332</v>
      </c>
      <c r="J53" s="95">
        <v>29</v>
      </c>
      <c r="K53" s="119">
        <f t="shared" si="11"/>
        <v>361</v>
      </c>
      <c r="L53" s="127">
        <v>422</v>
      </c>
      <c r="M53" s="106"/>
      <c r="N53" s="126"/>
      <c r="O53" s="107"/>
      <c r="P53" s="64" t="s">
        <v>673</v>
      </c>
    </row>
    <row r="54" spans="1:16" ht="12.75">
      <c r="A54" s="103">
        <v>51</v>
      </c>
      <c r="B54" s="93" t="s">
        <v>659</v>
      </c>
      <c r="C54" s="128"/>
      <c r="D54" s="95" t="s">
        <v>722</v>
      </c>
      <c r="E54" s="95" t="s">
        <v>722</v>
      </c>
      <c r="F54" s="104">
        <v>918</v>
      </c>
      <c r="G54" s="104">
        <v>981</v>
      </c>
      <c r="H54" s="105">
        <f t="shared" si="10"/>
        <v>1899</v>
      </c>
      <c r="I54" s="95">
        <v>405</v>
      </c>
      <c r="J54" s="95">
        <v>216</v>
      </c>
      <c r="K54" s="95">
        <f t="shared" si="11"/>
        <v>621</v>
      </c>
      <c r="L54" s="98">
        <v>621</v>
      </c>
      <c r="M54" s="113">
        <v>1043</v>
      </c>
      <c r="N54" s="126"/>
      <c r="O54" s="93"/>
      <c r="P54" s="70"/>
    </row>
    <row r="55" spans="1:16" ht="12.75">
      <c r="A55" s="92">
        <v>52</v>
      </c>
      <c r="B55" s="93" t="s">
        <v>659</v>
      </c>
      <c r="C55" s="129" t="s">
        <v>134</v>
      </c>
      <c r="D55" s="95" t="s">
        <v>723</v>
      </c>
      <c r="E55" s="117" t="s">
        <v>723</v>
      </c>
      <c r="F55" s="104">
        <v>160</v>
      </c>
      <c r="G55" s="104">
        <v>180</v>
      </c>
      <c r="H55" s="105">
        <f t="shared" si="10"/>
        <v>340</v>
      </c>
      <c r="I55" s="95">
        <v>256</v>
      </c>
      <c r="J55" s="95">
        <v>0</v>
      </c>
      <c r="K55" s="95">
        <f t="shared" si="11"/>
        <v>256</v>
      </c>
      <c r="L55" s="98"/>
      <c r="M55" s="99"/>
      <c r="N55" s="100" t="s">
        <v>724</v>
      </c>
      <c r="O55" s="101"/>
      <c r="P55" s="116" t="s">
        <v>673</v>
      </c>
    </row>
    <row r="56" spans="1:16" ht="12.75">
      <c r="A56" s="103">
        <v>53</v>
      </c>
      <c r="B56" s="93" t="s">
        <v>659</v>
      </c>
      <c r="C56" s="122"/>
      <c r="D56" s="95"/>
      <c r="E56" s="95" t="s">
        <v>725</v>
      </c>
      <c r="F56" s="104">
        <v>126</v>
      </c>
      <c r="G56" s="104">
        <v>141</v>
      </c>
      <c r="H56" s="105">
        <f t="shared" si="10"/>
        <v>267</v>
      </c>
      <c r="I56" s="95">
        <v>39</v>
      </c>
      <c r="J56" s="95">
        <v>0</v>
      </c>
      <c r="K56" s="95">
        <f t="shared" si="11"/>
        <v>39</v>
      </c>
      <c r="L56" s="98"/>
      <c r="M56" s="106"/>
      <c r="N56" s="100"/>
      <c r="O56" s="107"/>
      <c r="P56" s="64"/>
    </row>
    <row r="57" spans="1:16" ht="12.75">
      <c r="A57" s="103">
        <v>54</v>
      </c>
      <c r="B57" s="93" t="s">
        <v>659</v>
      </c>
      <c r="C57" s="122"/>
      <c r="D57" s="95"/>
      <c r="E57" s="95" t="s">
        <v>726</v>
      </c>
      <c r="F57" s="104">
        <v>237</v>
      </c>
      <c r="G57" s="104">
        <v>266</v>
      </c>
      <c r="H57" s="105">
        <f t="shared" si="10"/>
        <v>503</v>
      </c>
      <c r="I57" s="95">
        <v>104</v>
      </c>
      <c r="J57" s="95">
        <v>0</v>
      </c>
      <c r="K57" s="95">
        <f t="shared" si="11"/>
        <v>104</v>
      </c>
      <c r="L57" s="98">
        <v>399</v>
      </c>
      <c r="M57" s="106"/>
      <c r="N57" s="100"/>
      <c r="O57" s="107"/>
      <c r="P57" s="64"/>
    </row>
    <row r="58" spans="1:16" ht="12.75">
      <c r="A58" s="92">
        <v>55</v>
      </c>
      <c r="B58" s="93" t="s">
        <v>659</v>
      </c>
      <c r="C58" s="122"/>
      <c r="D58" s="95" t="s">
        <v>727</v>
      </c>
      <c r="E58" s="95" t="s">
        <v>727</v>
      </c>
      <c r="F58" s="104">
        <v>336</v>
      </c>
      <c r="G58" s="104">
        <v>368</v>
      </c>
      <c r="H58" s="105">
        <f t="shared" si="10"/>
        <v>704</v>
      </c>
      <c r="I58" s="95">
        <v>238</v>
      </c>
      <c r="J58" s="95">
        <v>0</v>
      </c>
      <c r="K58" s="95">
        <f t="shared" si="11"/>
        <v>238</v>
      </c>
      <c r="L58" s="98"/>
      <c r="M58" s="106"/>
      <c r="N58" s="100"/>
      <c r="O58" s="107"/>
      <c r="P58" s="64"/>
    </row>
    <row r="59" spans="1:16" ht="12.75">
      <c r="A59" s="103">
        <v>56</v>
      </c>
      <c r="B59" s="93" t="s">
        <v>659</v>
      </c>
      <c r="C59" s="118"/>
      <c r="D59" s="95"/>
      <c r="E59" s="95" t="s">
        <v>728</v>
      </c>
      <c r="F59" s="130">
        <v>206</v>
      </c>
      <c r="G59" s="130">
        <v>209</v>
      </c>
      <c r="H59" s="131">
        <f t="shared" si="10"/>
        <v>415</v>
      </c>
      <c r="I59" s="95">
        <v>102</v>
      </c>
      <c r="J59" s="95">
        <v>0</v>
      </c>
      <c r="K59" s="95">
        <f t="shared" si="11"/>
        <v>102</v>
      </c>
      <c r="L59" s="98">
        <v>340</v>
      </c>
      <c r="M59" s="113">
        <v>739</v>
      </c>
      <c r="N59" s="100"/>
      <c r="O59" s="93"/>
      <c r="P59" s="70"/>
    </row>
    <row r="60" spans="1:16" ht="12.75" customHeight="1">
      <c r="A60" s="103">
        <v>57</v>
      </c>
      <c r="B60" s="95" t="s">
        <v>729</v>
      </c>
      <c r="C60" s="115" t="s">
        <v>52</v>
      </c>
      <c r="D60" s="132" t="s">
        <v>730</v>
      </c>
      <c r="E60" s="117" t="s">
        <v>730</v>
      </c>
      <c r="F60" s="104">
        <v>221</v>
      </c>
      <c r="G60" s="104">
        <v>249</v>
      </c>
      <c r="H60" s="105">
        <f aca="true" t="shared" si="12" ref="H60:H70">G60+F60</f>
        <v>470</v>
      </c>
      <c r="I60" s="132">
        <v>227</v>
      </c>
      <c r="J60" s="132">
        <v>0</v>
      </c>
      <c r="K60" s="132">
        <f aca="true" t="shared" si="13" ref="K60:K69">I60+J60</f>
        <v>227</v>
      </c>
      <c r="L60" s="133"/>
      <c r="M60" s="99"/>
      <c r="N60" s="134" t="s">
        <v>662</v>
      </c>
      <c r="O60" s="101"/>
      <c r="P60" s="116" t="s">
        <v>673</v>
      </c>
    </row>
    <row r="61" spans="1:16" ht="12.75">
      <c r="A61" s="92">
        <v>58</v>
      </c>
      <c r="B61" s="95" t="s">
        <v>729</v>
      </c>
      <c r="C61" s="115"/>
      <c r="D61" s="132"/>
      <c r="E61" s="132" t="s">
        <v>731</v>
      </c>
      <c r="F61" s="104">
        <v>321</v>
      </c>
      <c r="G61" s="104">
        <v>352</v>
      </c>
      <c r="H61" s="105">
        <f t="shared" si="12"/>
        <v>673</v>
      </c>
      <c r="I61" s="132">
        <v>161</v>
      </c>
      <c r="J61" s="132">
        <v>0</v>
      </c>
      <c r="K61" s="132">
        <f t="shared" si="13"/>
        <v>161</v>
      </c>
      <c r="L61" s="133"/>
      <c r="M61" s="106"/>
      <c r="N61" s="134"/>
      <c r="O61" s="107"/>
      <c r="P61" s="64"/>
    </row>
    <row r="62" spans="1:16" ht="12.75">
      <c r="A62" s="103">
        <v>59</v>
      </c>
      <c r="B62" s="95" t="s">
        <v>729</v>
      </c>
      <c r="C62" s="122"/>
      <c r="D62" s="132"/>
      <c r="E62" s="132" t="s">
        <v>727</v>
      </c>
      <c r="F62" s="104">
        <v>31</v>
      </c>
      <c r="G62" s="104">
        <v>29</v>
      </c>
      <c r="H62" s="105">
        <f t="shared" si="12"/>
        <v>60</v>
      </c>
      <c r="I62" s="132">
        <v>114</v>
      </c>
      <c r="J62" s="132">
        <v>0</v>
      </c>
      <c r="K62" s="132">
        <f t="shared" si="13"/>
        <v>114</v>
      </c>
      <c r="L62" s="133">
        <f>SUBTOTAL(9,K60:K62)</f>
        <v>502</v>
      </c>
      <c r="M62" s="106"/>
      <c r="N62" s="134"/>
      <c r="O62" s="107"/>
      <c r="P62" s="64"/>
    </row>
    <row r="63" spans="1:16" ht="12.75">
      <c r="A63" s="103">
        <v>63</v>
      </c>
      <c r="B63" s="95" t="s">
        <v>729</v>
      </c>
      <c r="C63" s="122"/>
      <c r="D63" s="95" t="s">
        <v>732</v>
      </c>
      <c r="E63" s="95" t="s">
        <v>732</v>
      </c>
      <c r="F63" s="104">
        <v>497</v>
      </c>
      <c r="G63" s="104">
        <v>531</v>
      </c>
      <c r="H63" s="105">
        <f>G63+F63</f>
        <v>1028</v>
      </c>
      <c r="I63" s="95">
        <v>258</v>
      </c>
      <c r="J63" s="95">
        <v>0</v>
      </c>
      <c r="K63" s="95">
        <f>I63+J63</f>
        <v>258</v>
      </c>
      <c r="L63" s="133"/>
      <c r="M63" s="106"/>
      <c r="N63" s="134"/>
      <c r="O63" s="107"/>
      <c r="P63" s="64"/>
    </row>
    <row r="64" spans="1:16" ht="12.75">
      <c r="A64" s="92">
        <v>64</v>
      </c>
      <c r="B64" s="95" t="s">
        <v>729</v>
      </c>
      <c r="C64" s="122"/>
      <c r="D64" s="95"/>
      <c r="E64" s="95" t="s">
        <v>733</v>
      </c>
      <c r="F64" s="104">
        <v>324</v>
      </c>
      <c r="G64" s="104">
        <v>420</v>
      </c>
      <c r="H64" s="105">
        <f>G64+F64</f>
        <v>744</v>
      </c>
      <c r="I64" s="95">
        <v>203</v>
      </c>
      <c r="J64" s="95">
        <v>0</v>
      </c>
      <c r="K64" s="95">
        <f>I64+J64</f>
        <v>203</v>
      </c>
      <c r="L64" s="133">
        <v>461</v>
      </c>
      <c r="M64" s="106">
        <v>963</v>
      </c>
      <c r="N64" s="134"/>
      <c r="O64" s="93"/>
      <c r="P64" s="70"/>
    </row>
    <row r="65" spans="1:16" ht="12.75">
      <c r="A65" s="103">
        <v>60</v>
      </c>
      <c r="B65" s="95" t="s">
        <v>729</v>
      </c>
      <c r="C65" s="122"/>
      <c r="D65" s="95" t="s">
        <v>734</v>
      </c>
      <c r="E65" s="95" t="s">
        <v>735</v>
      </c>
      <c r="F65" s="104">
        <v>180</v>
      </c>
      <c r="G65" s="104">
        <v>160</v>
      </c>
      <c r="H65" s="105">
        <f t="shared" si="12"/>
        <v>340</v>
      </c>
      <c r="I65" s="95">
        <v>78</v>
      </c>
      <c r="J65" s="95">
        <v>0</v>
      </c>
      <c r="K65" s="95">
        <f t="shared" si="13"/>
        <v>78</v>
      </c>
      <c r="L65" s="133"/>
      <c r="M65" s="106"/>
      <c r="N65" s="135" t="s">
        <v>662</v>
      </c>
      <c r="O65" s="101"/>
      <c r="P65" s="116"/>
    </row>
    <row r="66" spans="1:16" ht="12.75">
      <c r="A66" s="92">
        <v>61</v>
      </c>
      <c r="B66" s="95" t="s">
        <v>729</v>
      </c>
      <c r="C66" s="122"/>
      <c r="D66" s="95"/>
      <c r="E66" s="95" t="s">
        <v>734</v>
      </c>
      <c r="F66" s="104">
        <v>300</v>
      </c>
      <c r="G66" s="104">
        <v>284</v>
      </c>
      <c r="H66" s="105">
        <f t="shared" si="12"/>
        <v>584</v>
      </c>
      <c r="I66" s="95">
        <v>168</v>
      </c>
      <c r="J66" s="95">
        <v>2</v>
      </c>
      <c r="K66" s="95">
        <f t="shared" si="13"/>
        <v>170</v>
      </c>
      <c r="L66" s="133"/>
      <c r="M66" s="106"/>
      <c r="N66" s="135"/>
      <c r="O66" s="107"/>
      <c r="P66" s="64"/>
    </row>
    <row r="67" spans="1:16" ht="12.75">
      <c r="A67" s="103">
        <v>62</v>
      </c>
      <c r="B67" s="95" t="s">
        <v>729</v>
      </c>
      <c r="C67" s="122"/>
      <c r="D67" s="95"/>
      <c r="E67" s="95" t="s">
        <v>736</v>
      </c>
      <c r="F67" s="104">
        <v>130</v>
      </c>
      <c r="G67" s="104">
        <v>120</v>
      </c>
      <c r="H67" s="105">
        <f t="shared" si="12"/>
        <v>250</v>
      </c>
      <c r="I67" s="95">
        <v>75</v>
      </c>
      <c r="J67" s="95">
        <v>0</v>
      </c>
      <c r="K67" s="95">
        <f t="shared" si="13"/>
        <v>75</v>
      </c>
      <c r="L67" s="133">
        <f>SUBTOTAL(9,K65:K67)</f>
        <v>323</v>
      </c>
      <c r="M67" s="106"/>
      <c r="N67" s="135"/>
      <c r="O67" s="107"/>
      <c r="P67" s="64"/>
    </row>
    <row r="68" spans="1:16" ht="12.75">
      <c r="A68" s="103">
        <v>65</v>
      </c>
      <c r="B68" s="95" t="s">
        <v>729</v>
      </c>
      <c r="C68" s="122"/>
      <c r="D68" s="95" t="s">
        <v>737</v>
      </c>
      <c r="E68" s="117" t="s">
        <v>737</v>
      </c>
      <c r="F68" s="104">
        <v>369</v>
      </c>
      <c r="G68" s="104">
        <v>445</v>
      </c>
      <c r="H68" s="105">
        <f t="shared" si="12"/>
        <v>814</v>
      </c>
      <c r="I68" s="95">
        <v>294</v>
      </c>
      <c r="J68" s="95">
        <v>0</v>
      </c>
      <c r="K68" s="95">
        <f t="shared" si="13"/>
        <v>294</v>
      </c>
      <c r="L68" s="133"/>
      <c r="M68" s="106"/>
      <c r="N68" s="135"/>
      <c r="O68" s="107"/>
      <c r="P68" s="64" t="s">
        <v>673</v>
      </c>
    </row>
    <row r="69" spans="1:16" ht="12.75">
      <c r="A69" s="103">
        <v>66</v>
      </c>
      <c r="B69" s="95" t="s">
        <v>729</v>
      </c>
      <c r="C69" s="122"/>
      <c r="D69" s="95"/>
      <c r="E69" s="95" t="s">
        <v>738</v>
      </c>
      <c r="F69" s="104">
        <v>90</v>
      </c>
      <c r="G69" s="104">
        <v>102</v>
      </c>
      <c r="H69" s="105">
        <f t="shared" si="12"/>
        <v>192</v>
      </c>
      <c r="I69" s="136">
        <v>43</v>
      </c>
      <c r="J69" s="136">
        <v>2</v>
      </c>
      <c r="K69" s="136">
        <f t="shared" si="13"/>
        <v>45</v>
      </c>
      <c r="L69" s="137">
        <v>339</v>
      </c>
      <c r="M69" s="113">
        <v>662</v>
      </c>
      <c r="N69" s="135"/>
      <c r="O69" s="93"/>
      <c r="P69" s="70"/>
    </row>
    <row r="70" spans="1:16" ht="12.75">
      <c r="A70" s="92">
        <v>67</v>
      </c>
      <c r="B70" s="95" t="s">
        <v>729</v>
      </c>
      <c r="C70" s="118"/>
      <c r="D70" s="95" t="s">
        <v>739</v>
      </c>
      <c r="E70" s="95" t="s">
        <v>739</v>
      </c>
      <c r="F70" s="104">
        <v>946</v>
      </c>
      <c r="G70" s="104">
        <v>1094</v>
      </c>
      <c r="H70" s="105">
        <f t="shared" si="12"/>
        <v>2040</v>
      </c>
      <c r="I70" s="95">
        <v>801</v>
      </c>
      <c r="J70" s="95">
        <v>180</v>
      </c>
      <c r="K70" s="95">
        <f>I70+J70</f>
        <v>981</v>
      </c>
      <c r="L70" s="98">
        <v>981</v>
      </c>
      <c r="M70" s="99"/>
      <c r="N70" s="100" t="s">
        <v>662</v>
      </c>
      <c r="O70" s="101"/>
      <c r="P70" s="116"/>
    </row>
    <row r="71" spans="1:16" ht="12.75" customHeight="1">
      <c r="A71" s="103">
        <v>68</v>
      </c>
      <c r="B71" s="95" t="s">
        <v>729</v>
      </c>
      <c r="C71" s="115" t="s">
        <v>11</v>
      </c>
      <c r="D71" s="95" t="s">
        <v>740</v>
      </c>
      <c r="E71" s="95" t="s">
        <v>740</v>
      </c>
      <c r="F71" s="104">
        <v>618</v>
      </c>
      <c r="G71" s="104">
        <v>616</v>
      </c>
      <c r="H71" s="105">
        <f aca="true" t="shared" si="14" ref="H71:H78">G71+F71</f>
        <v>1234</v>
      </c>
      <c r="I71" s="95">
        <v>511</v>
      </c>
      <c r="J71" s="95">
        <v>35</v>
      </c>
      <c r="K71" s="95">
        <f aca="true" t="shared" si="15" ref="K71:K78">I71+J71</f>
        <v>546</v>
      </c>
      <c r="L71" s="98">
        <v>546</v>
      </c>
      <c r="M71" s="113">
        <f>L71+L70</f>
        <v>1527</v>
      </c>
      <c r="N71" s="100"/>
      <c r="O71" s="93" t="s">
        <v>741</v>
      </c>
      <c r="P71" s="70"/>
    </row>
    <row r="72" spans="1:16" ht="12.75">
      <c r="A72" s="103">
        <v>69</v>
      </c>
      <c r="B72" s="95" t="s">
        <v>729</v>
      </c>
      <c r="C72" s="115"/>
      <c r="D72" s="95" t="s">
        <v>742</v>
      </c>
      <c r="E72" s="95" t="s">
        <v>742</v>
      </c>
      <c r="F72" s="104">
        <v>964</v>
      </c>
      <c r="G72" s="104">
        <v>998</v>
      </c>
      <c r="H72" s="105">
        <f>G72+F72</f>
        <v>1962</v>
      </c>
      <c r="I72" s="95">
        <v>526</v>
      </c>
      <c r="J72" s="95">
        <v>61</v>
      </c>
      <c r="K72" s="95">
        <f>I72+J72</f>
        <v>587</v>
      </c>
      <c r="L72" s="98">
        <v>587</v>
      </c>
      <c r="M72" s="99"/>
      <c r="N72" s="100" t="s">
        <v>662</v>
      </c>
      <c r="O72" s="101"/>
      <c r="P72" s="116"/>
    </row>
    <row r="73" spans="1:16" ht="12.75">
      <c r="A73" s="92">
        <v>70</v>
      </c>
      <c r="B73" s="95" t="s">
        <v>729</v>
      </c>
      <c r="C73" s="138"/>
      <c r="D73" s="95" t="s">
        <v>743</v>
      </c>
      <c r="E73" s="95" t="s">
        <v>744</v>
      </c>
      <c r="F73" s="104">
        <v>58</v>
      </c>
      <c r="G73" s="104">
        <v>48</v>
      </c>
      <c r="H73" s="105">
        <f t="shared" si="14"/>
        <v>106</v>
      </c>
      <c r="I73" s="95">
        <v>10</v>
      </c>
      <c r="J73" s="95">
        <v>0</v>
      </c>
      <c r="K73" s="95">
        <f t="shared" si="15"/>
        <v>10</v>
      </c>
      <c r="L73" s="98"/>
      <c r="M73" s="106"/>
      <c r="N73" s="100"/>
      <c r="O73" s="107"/>
      <c r="P73" s="64"/>
    </row>
    <row r="74" spans="1:16" ht="12.75">
      <c r="A74" s="103">
        <v>71</v>
      </c>
      <c r="B74" s="95" t="s">
        <v>729</v>
      </c>
      <c r="C74" s="122"/>
      <c r="D74" s="95"/>
      <c r="E74" s="95" t="s">
        <v>745</v>
      </c>
      <c r="F74" s="104">
        <v>150</v>
      </c>
      <c r="G74" s="104">
        <v>158</v>
      </c>
      <c r="H74" s="105">
        <f t="shared" si="14"/>
        <v>308</v>
      </c>
      <c r="I74" s="95">
        <v>5</v>
      </c>
      <c r="J74" s="95">
        <v>0</v>
      </c>
      <c r="K74" s="95">
        <f t="shared" si="15"/>
        <v>5</v>
      </c>
      <c r="L74" s="98"/>
      <c r="M74" s="106"/>
      <c r="N74" s="100"/>
      <c r="O74" s="107"/>
      <c r="P74" s="64"/>
    </row>
    <row r="75" spans="1:16" ht="12.75">
      <c r="A75" s="103">
        <v>72</v>
      </c>
      <c r="B75" s="95" t="s">
        <v>729</v>
      </c>
      <c r="C75" s="122"/>
      <c r="D75" s="95"/>
      <c r="E75" s="95" t="s">
        <v>743</v>
      </c>
      <c r="F75" s="104">
        <v>429</v>
      </c>
      <c r="G75" s="104">
        <v>446</v>
      </c>
      <c r="H75" s="105">
        <f t="shared" si="14"/>
        <v>875</v>
      </c>
      <c r="I75" s="95">
        <v>277</v>
      </c>
      <c r="J75" s="95">
        <v>0</v>
      </c>
      <c r="K75" s="95">
        <f t="shared" si="15"/>
        <v>277</v>
      </c>
      <c r="L75" s="98">
        <v>292</v>
      </c>
      <c r="M75" s="106"/>
      <c r="N75" s="100"/>
      <c r="O75" s="107"/>
      <c r="P75" s="64"/>
    </row>
    <row r="76" spans="1:16" ht="12.75">
      <c r="A76" s="92">
        <v>73</v>
      </c>
      <c r="B76" s="95" t="s">
        <v>729</v>
      </c>
      <c r="C76" s="122"/>
      <c r="D76" s="95" t="s">
        <v>746</v>
      </c>
      <c r="E76" s="95" t="s">
        <v>746</v>
      </c>
      <c r="F76" s="104">
        <v>489</v>
      </c>
      <c r="G76" s="104">
        <v>495</v>
      </c>
      <c r="H76" s="105">
        <f t="shared" si="14"/>
        <v>984</v>
      </c>
      <c r="I76" s="95">
        <v>246</v>
      </c>
      <c r="J76" s="95">
        <v>48</v>
      </c>
      <c r="K76" s="95">
        <f t="shared" si="15"/>
        <v>294</v>
      </c>
      <c r="L76" s="98">
        <v>294</v>
      </c>
      <c r="M76" s="106"/>
      <c r="N76" s="100"/>
      <c r="O76" s="107"/>
      <c r="P76" s="64"/>
    </row>
    <row r="77" spans="1:16" ht="12.75">
      <c r="A77" s="103">
        <v>74</v>
      </c>
      <c r="B77" s="95" t="s">
        <v>729</v>
      </c>
      <c r="C77" s="122"/>
      <c r="D77" s="95" t="s">
        <v>747</v>
      </c>
      <c r="E77" s="117" t="s">
        <v>747</v>
      </c>
      <c r="F77" s="104">
        <v>768</v>
      </c>
      <c r="G77" s="104">
        <v>802</v>
      </c>
      <c r="H77" s="105">
        <f t="shared" si="14"/>
        <v>1570</v>
      </c>
      <c r="I77" s="95">
        <v>418</v>
      </c>
      <c r="J77" s="95">
        <v>0</v>
      </c>
      <c r="K77" s="95">
        <f t="shared" si="15"/>
        <v>418</v>
      </c>
      <c r="L77" s="98">
        <v>418</v>
      </c>
      <c r="M77" s="113">
        <f>L77+L76+L75+L72</f>
        <v>1591</v>
      </c>
      <c r="N77" s="100"/>
      <c r="O77" s="93"/>
      <c r="P77" s="70" t="s">
        <v>673</v>
      </c>
    </row>
    <row r="78" spans="1:16" ht="12.75">
      <c r="A78" s="103">
        <v>75</v>
      </c>
      <c r="B78" s="95" t="s">
        <v>729</v>
      </c>
      <c r="C78" s="118"/>
      <c r="D78" s="95" t="s">
        <v>748</v>
      </c>
      <c r="E78" s="117" t="s">
        <v>748</v>
      </c>
      <c r="F78" s="104">
        <v>2479</v>
      </c>
      <c r="G78" s="104">
        <v>2291</v>
      </c>
      <c r="H78" s="105">
        <f t="shared" si="14"/>
        <v>4770</v>
      </c>
      <c r="I78" s="95">
        <v>888</v>
      </c>
      <c r="J78" s="95">
        <v>10</v>
      </c>
      <c r="K78" s="95">
        <f t="shared" si="15"/>
        <v>898</v>
      </c>
      <c r="L78" s="98">
        <v>898</v>
      </c>
      <c r="M78" s="114">
        <v>898</v>
      </c>
      <c r="N78" s="100" t="s">
        <v>662</v>
      </c>
      <c r="O78" s="95"/>
      <c r="P78" s="8" t="s">
        <v>749</v>
      </c>
    </row>
    <row r="79" spans="1:16" ht="12.75" customHeight="1">
      <c r="A79" s="92">
        <v>76</v>
      </c>
      <c r="B79" s="95" t="s">
        <v>729</v>
      </c>
      <c r="C79" s="115" t="s">
        <v>22</v>
      </c>
      <c r="D79" s="95" t="s">
        <v>750</v>
      </c>
      <c r="E79" s="117" t="s">
        <v>750</v>
      </c>
      <c r="F79" s="104">
        <v>536</v>
      </c>
      <c r="G79" s="104">
        <v>496</v>
      </c>
      <c r="H79" s="105">
        <f aca="true" t="shared" si="16" ref="H79:H94">G79+F79</f>
        <v>1032</v>
      </c>
      <c r="I79" s="95">
        <v>295</v>
      </c>
      <c r="J79" s="95">
        <v>28</v>
      </c>
      <c r="K79" s="95">
        <f aca="true" t="shared" si="17" ref="K79:K94">I79+J79</f>
        <v>323</v>
      </c>
      <c r="L79" s="98">
        <v>323</v>
      </c>
      <c r="M79" s="99"/>
      <c r="N79" s="126" t="s">
        <v>691</v>
      </c>
      <c r="O79" s="101"/>
      <c r="P79" s="116" t="s">
        <v>673</v>
      </c>
    </row>
    <row r="80" spans="1:16" ht="12.75">
      <c r="A80" s="103">
        <v>77</v>
      </c>
      <c r="B80" s="95" t="s">
        <v>729</v>
      </c>
      <c r="C80" s="115"/>
      <c r="D80" s="95" t="s">
        <v>751</v>
      </c>
      <c r="E80" s="95" t="s">
        <v>752</v>
      </c>
      <c r="F80" s="130">
        <v>268</v>
      </c>
      <c r="G80" s="130">
        <v>274</v>
      </c>
      <c r="H80" s="131">
        <f>G80+F80</f>
        <v>542</v>
      </c>
      <c r="I80" s="95">
        <v>39</v>
      </c>
      <c r="J80" s="95">
        <v>0</v>
      </c>
      <c r="K80" s="95">
        <f>I80+J80</f>
        <v>39</v>
      </c>
      <c r="L80" s="98"/>
      <c r="M80" s="106"/>
      <c r="N80" s="126"/>
      <c r="O80" s="107"/>
      <c r="P80" s="64"/>
    </row>
    <row r="81" spans="1:16" ht="12.75">
      <c r="A81" s="103">
        <v>78</v>
      </c>
      <c r="B81" s="95" t="s">
        <v>729</v>
      </c>
      <c r="C81" s="122"/>
      <c r="D81" s="95"/>
      <c r="E81" s="95" t="s">
        <v>753</v>
      </c>
      <c r="F81" s="104">
        <v>147</v>
      </c>
      <c r="G81" s="104">
        <v>136</v>
      </c>
      <c r="H81" s="105">
        <f>G81+F81</f>
        <v>283</v>
      </c>
      <c r="I81" s="132">
        <v>11</v>
      </c>
      <c r="J81" s="132">
        <v>0</v>
      </c>
      <c r="K81" s="132">
        <f>I81+J81</f>
        <v>11</v>
      </c>
      <c r="L81" s="98"/>
      <c r="M81" s="106"/>
      <c r="N81" s="126"/>
      <c r="O81" s="107"/>
      <c r="P81" s="64"/>
    </row>
    <row r="82" spans="1:16" ht="12.75">
      <c r="A82" s="92">
        <v>79</v>
      </c>
      <c r="B82" s="95" t="s">
        <v>729</v>
      </c>
      <c r="C82" s="122"/>
      <c r="D82" s="95"/>
      <c r="E82" s="95" t="s">
        <v>751</v>
      </c>
      <c r="F82" s="104">
        <v>317</v>
      </c>
      <c r="G82" s="104">
        <v>354</v>
      </c>
      <c r="H82" s="105">
        <f>G82+F82</f>
        <v>671</v>
      </c>
      <c r="I82" s="95">
        <v>485</v>
      </c>
      <c r="J82" s="95">
        <v>0</v>
      </c>
      <c r="K82" s="95">
        <f>I82+J82</f>
        <v>485</v>
      </c>
      <c r="L82" s="98">
        <v>535</v>
      </c>
      <c r="M82" s="106"/>
      <c r="N82" s="126"/>
      <c r="O82" s="107"/>
      <c r="P82" s="64"/>
    </row>
    <row r="83" spans="1:16" ht="12.75">
      <c r="A83" s="103">
        <v>80</v>
      </c>
      <c r="B83" s="95" t="s">
        <v>729</v>
      </c>
      <c r="C83" s="122"/>
      <c r="D83" s="95" t="s">
        <v>754</v>
      </c>
      <c r="E83" s="95" t="s">
        <v>754</v>
      </c>
      <c r="F83" s="104">
        <v>421</v>
      </c>
      <c r="G83" s="104">
        <v>456</v>
      </c>
      <c r="H83" s="105">
        <f t="shared" si="16"/>
        <v>877</v>
      </c>
      <c r="I83" s="95">
        <v>389</v>
      </c>
      <c r="J83" s="95">
        <v>0</v>
      </c>
      <c r="K83" s="95">
        <f t="shared" si="17"/>
        <v>389</v>
      </c>
      <c r="L83" s="98"/>
      <c r="M83" s="106"/>
      <c r="N83" s="126"/>
      <c r="O83" s="107"/>
      <c r="P83" s="64"/>
    </row>
    <row r="84" spans="1:16" ht="12.75">
      <c r="A84" s="103">
        <v>81</v>
      </c>
      <c r="B84" s="95" t="s">
        <v>729</v>
      </c>
      <c r="C84" s="122"/>
      <c r="D84" s="95"/>
      <c r="E84" s="95" t="s">
        <v>755</v>
      </c>
      <c r="F84" s="104">
        <v>122</v>
      </c>
      <c r="G84" s="104">
        <v>113</v>
      </c>
      <c r="H84" s="105">
        <f t="shared" si="16"/>
        <v>235</v>
      </c>
      <c r="I84" s="95">
        <v>63</v>
      </c>
      <c r="J84" s="95">
        <v>0</v>
      </c>
      <c r="K84" s="95">
        <f t="shared" si="17"/>
        <v>63</v>
      </c>
      <c r="L84" s="98">
        <v>452</v>
      </c>
      <c r="M84" s="113">
        <f>L84+L82+L79</f>
        <v>1310</v>
      </c>
      <c r="N84" s="126"/>
      <c r="O84" s="93"/>
      <c r="P84" s="70"/>
    </row>
    <row r="85" spans="1:16" ht="12.75" customHeight="1">
      <c r="A85" s="92">
        <v>82</v>
      </c>
      <c r="B85" s="95" t="s">
        <v>729</v>
      </c>
      <c r="C85" s="122"/>
      <c r="D85" s="95" t="s">
        <v>756</v>
      </c>
      <c r="E85" s="95" t="s">
        <v>757</v>
      </c>
      <c r="F85" s="104">
        <v>252</v>
      </c>
      <c r="G85" s="104">
        <v>280</v>
      </c>
      <c r="H85" s="105">
        <f>G85+F85</f>
        <v>532</v>
      </c>
      <c r="I85" s="95">
        <v>123</v>
      </c>
      <c r="J85" s="95">
        <v>0</v>
      </c>
      <c r="K85" s="95">
        <f>I85+J85</f>
        <v>123</v>
      </c>
      <c r="L85" s="98"/>
      <c r="M85" s="99"/>
      <c r="N85" s="126" t="s">
        <v>691</v>
      </c>
      <c r="O85" s="101"/>
      <c r="P85" s="116"/>
    </row>
    <row r="86" spans="1:16" ht="12.75">
      <c r="A86" s="103">
        <v>83</v>
      </c>
      <c r="B86" s="95" t="s">
        <v>729</v>
      </c>
      <c r="C86" s="122"/>
      <c r="D86" s="95"/>
      <c r="E86" s="95" t="s">
        <v>756</v>
      </c>
      <c r="F86" s="104">
        <v>374</v>
      </c>
      <c r="G86" s="104">
        <v>421</v>
      </c>
      <c r="H86" s="105">
        <f>G86+F86</f>
        <v>795</v>
      </c>
      <c r="I86" s="95">
        <v>257</v>
      </c>
      <c r="J86" s="95">
        <v>93</v>
      </c>
      <c r="K86" s="95">
        <f>I86+J86</f>
        <v>350</v>
      </c>
      <c r="L86" s="98">
        <v>473</v>
      </c>
      <c r="M86" s="106"/>
      <c r="N86" s="126"/>
      <c r="O86" s="107"/>
      <c r="P86" s="64"/>
    </row>
    <row r="87" spans="1:16" ht="12.75">
      <c r="A87" s="103">
        <v>84</v>
      </c>
      <c r="B87" s="95" t="s">
        <v>729</v>
      </c>
      <c r="C87" s="122"/>
      <c r="D87" s="95" t="s">
        <v>758</v>
      </c>
      <c r="E87" s="117" t="s">
        <v>758</v>
      </c>
      <c r="F87" s="104">
        <v>575</v>
      </c>
      <c r="G87" s="104">
        <v>655</v>
      </c>
      <c r="H87" s="105">
        <f t="shared" si="16"/>
        <v>1230</v>
      </c>
      <c r="I87" s="95">
        <v>567</v>
      </c>
      <c r="J87" s="95">
        <v>0</v>
      </c>
      <c r="K87" s="95">
        <f t="shared" si="17"/>
        <v>567</v>
      </c>
      <c r="L87" s="98"/>
      <c r="M87" s="106"/>
      <c r="N87" s="126"/>
      <c r="O87" s="107"/>
      <c r="P87" s="64" t="s">
        <v>673</v>
      </c>
    </row>
    <row r="88" spans="1:16" ht="12.75">
      <c r="A88" s="92">
        <v>85</v>
      </c>
      <c r="B88" s="95" t="s">
        <v>729</v>
      </c>
      <c r="C88" s="122"/>
      <c r="D88" s="95"/>
      <c r="E88" s="139" t="s">
        <v>759</v>
      </c>
      <c r="F88" s="104">
        <v>21</v>
      </c>
      <c r="G88" s="104">
        <v>26</v>
      </c>
      <c r="H88" s="105">
        <f t="shared" si="16"/>
        <v>47</v>
      </c>
      <c r="I88" s="136">
        <v>17</v>
      </c>
      <c r="J88" s="136">
        <v>2</v>
      </c>
      <c r="K88" s="136">
        <f t="shared" si="17"/>
        <v>19</v>
      </c>
      <c r="L88" s="106">
        <v>586</v>
      </c>
      <c r="M88" s="106"/>
      <c r="N88" s="126"/>
      <c r="O88" s="107"/>
      <c r="P88" s="64"/>
    </row>
    <row r="89" spans="1:16" ht="12.75">
      <c r="A89" s="103">
        <v>86</v>
      </c>
      <c r="B89" s="95" t="s">
        <v>729</v>
      </c>
      <c r="C89" s="122"/>
      <c r="D89" s="95" t="s">
        <v>760</v>
      </c>
      <c r="E89" s="95" t="s">
        <v>760</v>
      </c>
      <c r="F89" s="104">
        <v>709</v>
      </c>
      <c r="G89" s="104">
        <v>701</v>
      </c>
      <c r="H89" s="105">
        <f t="shared" si="16"/>
        <v>1410</v>
      </c>
      <c r="I89" s="95">
        <v>409</v>
      </c>
      <c r="J89" s="95">
        <v>0</v>
      </c>
      <c r="K89" s="95">
        <f t="shared" si="17"/>
        <v>409</v>
      </c>
      <c r="L89" s="98">
        <v>409</v>
      </c>
      <c r="M89" s="113">
        <f>L89+L88+L86</f>
        <v>1468</v>
      </c>
      <c r="N89" s="126"/>
      <c r="O89" s="93"/>
      <c r="P89" s="70"/>
    </row>
    <row r="90" spans="1:16" ht="12.75" customHeight="1">
      <c r="A90" s="103">
        <v>87</v>
      </c>
      <c r="B90" s="95" t="s">
        <v>729</v>
      </c>
      <c r="C90" s="122"/>
      <c r="D90" s="95" t="s">
        <v>761</v>
      </c>
      <c r="E90" s="95" t="s">
        <v>761</v>
      </c>
      <c r="F90" s="104">
        <v>357</v>
      </c>
      <c r="G90" s="104">
        <v>326</v>
      </c>
      <c r="H90" s="105">
        <f>G90+F90</f>
        <v>683</v>
      </c>
      <c r="I90" s="95">
        <v>166</v>
      </c>
      <c r="J90" s="95">
        <v>28</v>
      </c>
      <c r="K90" s="95">
        <f>I90+J90</f>
        <v>194</v>
      </c>
      <c r="L90" s="98"/>
      <c r="M90" s="99"/>
      <c r="N90" s="126" t="s">
        <v>691</v>
      </c>
      <c r="O90" s="101"/>
      <c r="P90" s="116"/>
    </row>
    <row r="91" spans="1:16" ht="12.75">
      <c r="A91" s="92">
        <v>88</v>
      </c>
      <c r="B91" s="95" t="s">
        <v>729</v>
      </c>
      <c r="C91" s="122"/>
      <c r="D91" s="95"/>
      <c r="E91" s="95" t="s">
        <v>762</v>
      </c>
      <c r="F91" s="104">
        <v>347</v>
      </c>
      <c r="G91" s="104">
        <v>372</v>
      </c>
      <c r="H91" s="105">
        <f>G91+F91</f>
        <v>719</v>
      </c>
      <c r="I91" s="95">
        <v>171</v>
      </c>
      <c r="J91" s="95">
        <v>11</v>
      </c>
      <c r="K91" s="95">
        <f>I91+J91</f>
        <v>182</v>
      </c>
      <c r="L91" s="98">
        <v>376</v>
      </c>
      <c r="M91" s="106"/>
      <c r="N91" s="126"/>
      <c r="O91" s="107"/>
      <c r="P91" s="64"/>
    </row>
    <row r="92" spans="1:16" ht="12.75">
      <c r="A92" s="103">
        <v>89</v>
      </c>
      <c r="B92" s="95" t="s">
        <v>729</v>
      </c>
      <c r="C92" s="122"/>
      <c r="D92" s="95" t="s">
        <v>763</v>
      </c>
      <c r="E92" s="117" t="s">
        <v>763</v>
      </c>
      <c r="F92" s="104">
        <v>669</v>
      </c>
      <c r="G92" s="104">
        <v>671</v>
      </c>
      <c r="H92" s="105">
        <f t="shared" si="16"/>
        <v>1340</v>
      </c>
      <c r="I92" s="95">
        <v>299</v>
      </c>
      <c r="J92" s="95">
        <v>114</v>
      </c>
      <c r="K92" s="95">
        <f t="shared" si="17"/>
        <v>413</v>
      </c>
      <c r="L92" s="98"/>
      <c r="M92" s="106"/>
      <c r="N92" s="126"/>
      <c r="O92" s="107"/>
      <c r="P92" s="64" t="s">
        <v>673</v>
      </c>
    </row>
    <row r="93" spans="1:16" ht="12.75">
      <c r="A93" s="103">
        <v>90</v>
      </c>
      <c r="B93" s="95" t="s">
        <v>729</v>
      </c>
      <c r="C93" s="122"/>
      <c r="D93" s="95"/>
      <c r="E93" s="95" t="s">
        <v>764</v>
      </c>
      <c r="F93" s="104">
        <v>93</v>
      </c>
      <c r="G93" s="104">
        <v>131</v>
      </c>
      <c r="H93" s="105">
        <f t="shared" si="16"/>
        <v>224</v>
      </c>
      <c r="I93" s="95">
        <v>15</v>
      </c>
      <c r="J93" s="95">
        <v>28</v>
      </c>
      <c r="K93" s="95">
        <f t="shared" si="17"/>
        <v>43</v>
      </c>
      <c r="L93" s="98"/>
      <c r="M93" s="106"/>
      <c r="N93" s="126"/>
      <c r="O93" s="107"/>
      <c r="P93" s="64"/>
    </row>
    <row r="94" spans="1:16" ht="12.75">
      <c r="A94" s="92">
        <v>91</v>
      </c>
      <c r="B94" s="95" t="s">
        <v>729</v>
      </c>
      <c r="C94" s="122"/>
      <c r="D94" s="95"/>
      <c r="E94" s="95" t="s">
        <v>765</v>
      </c>
      <c r="F94" s="104">
        <v>230</v>
      </c>
      <c r="G94" s="104">
        <v>251</v>
      </c>
      <c r="H94" s="105">
        <f t="shared" si="16"/>
        <v>481</v>
      </c>
      <c r="I94" s="95">
        <v>78</v>
      </c>
      <c r="J94" s="95">
        <v>12</v>
      </c>
      <c r="K94" s="95">
        <f t="shared" si="17"/>
        <v>90</v>
      </c>
      <c r="L94" s="98">
        <v>546</v>
      </c>
      <c r="M94" s="113">
        <f>L94+L91</f>
        <v>922</v>
      </c>
      <c r="N94" s="126"/>
      <c r="O94" s="93"/>
      <c r="P94" s="70"/>
    </row>
    <row r="95" spans="1:16" ht="15.75" customHeight="1">
      <c r="A95" s="103">
        <v>92</v>
      </c>
      <c r="B95" s="95" t="s">
        <v>729</v>
      </c>
      <c r="C95" s="115" t="s">
        <v>64</v>
      </c>
      <c r="D95" s="95" t="s">
        <v>766</v>
      </c>
      <c r="E95" s="95" t="s">
        <v>767</v>
      </c>
      <c r="F95" s="104">
        <v>281</v>
      </c>
      <c r="G95" s="104">
        <v>288</v>
      </c>
      <c r="H95" s="105">
        <f aca="true" t="shared" si="18" ref="H95:H109">G95+F95</f>
        <v>569</v>
      </c>
      <c r="I95" s="95">
        <v>154</v>
      </c>
      <c r="J95" s="95">
        <v>49</v>
      </c>
      <c r="K95" s="95">
        <f aca="true" t="shared" si="19" ref="K95:K109">I95+J95</f>
        <v>203</v>
      </c>
      <c r="L95" s="127"/>
      <c r="M95" s="99"/>
      <c r="N95" s="126" t="s">
        <v>691</v>
      </c>
      <c r="O95" s="101"/>
      <c r="P95" s="116"/>
    </row>
    <row r="96" spans="1:16" ht="12.75">
      <c r="A96" s="103">
        <v>93</v>
      </c>
      <c r="B96" s="95" t="s">
        <v>729</v>
      </c>
      <c r="C96" s="115"/>
      <c r="D96" s="95"/>
      <c r="E96" s="117" t="s">
        <v>766</v>
      </c>
      <c r="F96" s="104">
        <v>320</v>
      </c>
      <c r="G96" s="104">
        <v>330</v>
      </c>
      <c r="H96" s="105">
        <f t="shared" si="18"/>
        <v>650</v>
      </c>
      <c r="I96" s="95">
        <v>272</v>
      </c>
      <c r="J96" s="95">
        <v>39</v>
      </c>
      <c r="K96" s="95">
        <f t="shared" si="19"/>
        <v>311</v>
      </c>
      <c r="L96" s="98"/>
      <c r="M96" s="106"/>
      <c r="N96" s="126"/>
      <c r="O96" s="107"/>
      <c r="P96" s="64" t="s">
        <v>673</v>
      </c>
    </row>
    <row r="97" spans="1:16" ht="12.75">
      <c r="A97" s="92">
        <v>94</v>
      </c>
      <c r="B97" s="95" t="s">
        <v>729</v>
      </c>
      <c r="C97" s="122"/>
      <c r="D97" s="95"/>
      <c r="E97" s="95" t="s">
        <v>768</v>
      </c>
      <c r="F97" s="104">
        <v>163</v>
      </c>
      <c r="G97" s="104">
        <v>174</v>
      </c>
      <c r="H97" s="105">
        <f t="shared" si="18"/>
        <v>337</v>
      </c>
      <c r="I97" s="95">
        <v>77</v>
      </c>
      <c r="J97" s="95">
        <v>26</v>
      </c>
      <c r="K97" s="95">
        <f t="shared" si="19"/>
        <v>103</v>
      </c>
      <c r="L97" s="98">
        <f>SUBTOTAL(9,K95:K97)</f>
        <v>617</v>
      </c>
      <c r="M97" s="106"/>
      <c r="N97" s="126"/>
      <c r="O97" s="107"/>
      <c r="P97" s="64"/>
    </row>
    <row r="98" spans="1:16" ht="12.75">
      <c r="A98" s="103">
        <v>95</v>
      </c>
      <c r="B98" s="95" t="s">
        <v>729</v>
      </c>
      <c r="C98" s="122"/>
      <c r="D98" s="95" t="s">
        <v>769</v>
      </c>
      <c r="E98" s="95" t="s">
        <v>769</v>
      </c>
      <c r="F98" s="96">
        <v>470</v>
      </c>
      <c r="G98" s="96">
        <v>478</v>
      </c>
      <c r="H98" s="97">
        <f t="shared" si="18"/>
        <v>948</v>
      </c>
      <c r="I98" s="95">
        <v>460</v>
      </c>
      <c r="J98" s="95">
        <v>0</v>
      </c>
      <c r="K98" s="95">
        <f t="shared" si="19"/>
        <v>460</v>
      </c>
      <c r="L98" s="98"/>
      <c r="M98" s="106"/>
      <c r="N98" s="126"/>
      <c r="O98" s="107"/>
      <c r="P98" s="64"/>
    </row>
    <row r="99" spans="1:16" ht="12.75">
      <c r="A99" s="103">
        <v>96</v>
      </c>
      <c r="B99" s="95" t="s">
        <v>729</v>
      </c>
      <c r="C99" s="122"/>
      <c r="D99" s="95"/>
      <c r="E99" s="95" t="s">
        <v>770</v>
      </c>
      <c r="F99" s="104">
        <v>207</v>
      </c>
      <c r="G99" s="104">
        <v>168</v>
      </c>
      <c r="H99" s="105">
        <f t="shared" si="18"/>
        <v>375</v>
      </c>
      <c r="I99" s="95">
        <v>71</v>
      </c>
      <c r="J99" s="95">
        <v>0</v>
      </c>
      <c r="K99" s="95">
        <f t="shared" si="19"/>
        <v>71</v>
      </c>
      <c r="L99" s="98"/>
      <c r="M99" s="106"/>
      <c r="N99" s="126"/>
      <c r="O99" s="107"/>
      <c r="P99" s="64"/>
    </row>
    <row r="100" spans="1:16" ht="12.75">
      <c r="A100" s="92">
        <v>97</v>
      </c>
      <c r="B100" s="95" t="s">
        <v>729</v>
      </c>
      <c r="C100" s="122"/>
      <c r="D100" s="95"/>
      <c r="E100" s="95" t="s">
        <v>771</v>
      </c>
      <c r="F100" s="104">
        <v>131</v>
      </c>
      <c r="G100" s="104">
        <v>157</v>
      </c>
      <c r="H100" s="105">
        <f t="shared" si="18"/>
        <v>288</v>
      </c>
      <c r="I100" s="95">
        <v>44</v>
      </c>
      <c r="J100" s="95">
        <v>0</v>
      </c>
      <c r="K100" s="95">
        <f t="shared" si="19"/>
        <v>44</v>
      </c>
      <c r="L100" s="98">
        <f>SUBTOTAL(9,K98:K100)</f>
        <v>575</v>
      </c>
      <c r="M100" s="113">
        <v>1192</v>
      </c>
      <c r="N100" s="126"/>
      <c r="O100" s="93"/>
      <c r="P100" s="70"/>
    </row>
    <row r="101" spans="1:16" ht="16.5" customHeight="1">
      <c r="A101" s="103">
        <v>98</v>
      </c>
      <c r="B101" s="95" t="s">
        <v>729</v>
      </c>
      <c r="C101" s="122"/>
      <c r="D101" s="140" t="s">
        <v>772</v>
      </c>
      <c r="E101" s="141" t="s">
        <v>772</v>
      </c>
      <c r="F101" s="104">
        <v>577</v>
      </c>
      <c r="G101" s="104">
        <v>574</v>
      </c>
      <c r="H101" s="105">
        <f t="shared" si="18"/>
        <v>1151</v>
      </c>
      <c r="I101" s="132">
        <v>428</v>
      </c>
      <c r="J101" s="132">
        <v>95</v>
      </c>
      <c r="K101" s="132">
        <f t="shared" si="19"/>
        <v>523</v>
      </c>
      <c r="L101" s="114">
        <v>523</v>
      </c>
      <c r="M101" s="99"/>
      <c r="N101" s="126" t="s">
        <v>691</v>
      </c>
      <c r="O101" s="101"/>
      <c r="P101" s="116" t="s">
        <v>673</v>
      </c>
    </row>
    <row r="102" spans="1:16" ht="12.75">
      <c r="A102" s="103">
        <v>99</v>
      </c>
      <c r="B102" s="95" t="s">
        <v>729</v>
      </c>
      <c r="C102" s="122"/>
      <c r="D102" s="95" t="s">
        <v>773</v>
      </c>
      <c r="E102" s="95" t="s">
        <v>774</v>
      </c>
      <c r="F102" s="104">
        <v>490</v>
      </c>
      <c r="G102" s="104">
        <v>526</v>
      </c>
      <c r="H102" s="105">
        <f t="shared" si="18"/>
        <v>1016</v>
      </c>
      <c r="I102" s="95">
        <v>165</v>
      </c>
      <c r="J102" s="95">
        <v>0</v>
      </c>
      <c r="K102" s="95">
        <f t="shared" si="19"/>
        <v>165</v>
      </c>
      <c r="L102" s="98"/>
      <c r="M102" s="106"/>
      <c r="N102" s="126"/>
      <c r="O102" s="107"/>
      <c r="P102" s="64"/>
    </row>
    <row r="103" spans="1:16" ht="12.75">
      <c r="A103" s="92">
        <v>100</v>
      </c>
      <c r="B103" s="95" t="s">
        <v>729</v>
      </c>
      <c r="C103" s="122"/>
      <c r="D103" s="95"/>
      <c r="E103" s="95" t="s">
        <v>773</v>
      </c>
      <c r="F103" s="104">
        <v>457</v>
      </c>
      <c r="G103" s="104">
        <v>512</v>
      </c>
      <c r="H103" s="105">
        <f t="shared" si="18"/>
        <v>969</v>
      </c>
      <c r="I103" s="95">
        <v>348</v>
      </c>
      <c r="J103" s="95">
        <v>23</v>
      </c>
      <c r="K103" s="95">
        <f t="shared" si="19"/>
        <v>371</v>
      </c>
      <c r="L103" s="98">
        <v>536</v>
      </c>
      <c r="M103" s="113">
        <v>1059</v>
      </c>
      <c r="N103" s="126"/>
      <c r="O103" s="93"/>
      <c r="P103" s="70"/>
    </row>
    <row r="104" spans="1:16" ht="16.5" customHeight="1">
      <c r="A104" s="103">
        <v>101</v>
      </c>
      <c r="B104" s="95" t="s">
        <v>729</v>
      </c>
      <c r="C104" s="122"/>
      <c r="D104" s="95" t="s">
        <v>775</v>
      </c>
      <c r="E104" s="95" t="s">
        <v>775</v>
      </c>
      <c r="F104" s="104">
        <v>208</v>
      </c>
      <c r="G104" s="104">
        <v>232</v>
      </c>
      <c r="H104" s="105">
        <f t="shared" si="18"/>
        <v>440</v>
      </c>
      <c r="I104" s="95">
        <v>114</v>
      </c>
      <c r="J104" s="95">
        <v>75</v>
      </c>
      <c r="K104" s="95">
        <f t="shared" si="19"/>
        <v>189</v>
      </c>
      <c r="L104" s="98"/>
      <c r="M104" s="99"/>
      <c r="N104" s="126" t="s">
        <v>691</v>
      </c>
      <c r="O104" s="101"/>
      <c r="P104" s="116"/>
    </row>
    <row r="105" spans="1:16" ht="12.75">
      <c r="A105" s="103">
        <v>102</v>
      </c>
      <c r="B105" s="95" t="s">
        <v>729</v>
      </c>
      <c r="C105" s="122"/>
      <c r="D105" s="95"/>
      <c r="E105" s="95" t="s">
        <v>681</v>
      </c>
      <c r="F105" s="104">
        <v>269</v>
      </c>
      <c r="G105" s="104">
        <v>249</v>
      </c>
      <c r="H105" s="105">
        <f t="shared" si="18"/>
        <v>518</v>
      </c>
      <c r="I105" s="95">
        <v>119</v>
      </c>
      <c r="J105" s="95">
        <v>0</v>
      </c>
      <c r="K105" s="95">
        <f t="shared" si="19"/>
        <v>119</v>
      </c>
      <c r="L105" s="98"/>
      <c r="M105" s="106"/>
      <c r="N105" s="126"/>
      <c r="O105" s="107"/>
      <c r="P105" s="64"/>
    </row>
    <row r="106" spans="1:16" ht="12.75">
      <c r="A106" s="92">
        <v>103</v>
      </c>
      <c r="B106" s="95" t="s">
        <v>729</v>
      </c>
      <c r="C106" s="122"/>
      <c r="D106" s="95"/>
      <c r="E106" s="95" t="s">
        <v>776</v>
      </c>
      <c r="F106" s="104">
        <v>265</v>
      </c>
      <c r="G106" s="104">
        <v>266</v>
      </c>
      <c r="H106" s="105">
        <f t="shared" si="18"/>
        <v>531</v>
      </c>
      <c r="I106" s="95">
        <v>134</v>
      </c>
      <c r="J106" s="95">
        <v>0</v>
      </c>
      <c r="K106" s="95">
        <f t="shared" si="19"/>
        <v>134</v>
      </c>
      <c r="L106" s="98">
        <f>SUBTOTAL(9,K104:K106)</f>
        <v>442</v>
      </c>
      <c r="M106" s="106"/>
      <c r="N106" s="126"/>
      <c r="O106" s="107"/>
      <c r="P106" s="64"/>
    </row>
    <row r="107" spans="1:16" ht="12.75">
      <c r="A107" s="103">
        <v>104</v>
      </c>
      <c r="B107" s="95" t="s">
        <v>729</v>
      </c>
      <c r="C107" s="122"/>
      <c r="D107" s="95" t="s">
        <v>777</v>
      </c>
      <c r="E107" s="117" t="s">
        <v>777</v>
      </c>
      <c r="F107" s="104">
        <v>931</v>
      </c>
      <c r="G107" s="104">
        <v>967</v>
      </c>
      <c r="H107" s="105">
        <f t="shared" si="18"/>
        <v>1898</v>
      </c>
      <c r="I107" s="95">
        <v>828</v>
      </c>
      <c r="J107" s="95">
        <v>0</v>
      </c>
      <c r="K107" s="95">
        <f t="shared" si="19"/>
        <v>828</v>
      </c>
      <c r="L107" s="98"/>
      <c r="M107" s="106"/>
      <c r="N107" s="126"/>
      <c r="O107" s="107"/>
      <c r="P107" s="64" t="s">
        <v>673</v>
      </c>
    </row>
    <row r="108" spans="1:16" ht="12.75">
      <c r="A108" s="103">
        <v>105</v>
      </c>
      <c r="B108" s="95" t="s">
        <v>729</v>
      </c>
      <c r="C108" s="122"/>
      <c r="D108" s="95"/>
      <c r="E108" s="95" t="s">
        <v>778</v>
      </c>
      <c r="F108" s="104">
        <v>224</v>
      </c>
      <c r="G108" s="104">
        <v>250</v>
      </c>
      <c r="H108" s="105">
        <f t="shared" si="18"/>
        <v>474</v>
      </c>
      <c r="I108" s="95">
        <v>108</v>
      </c>
      <c r="J108" s="95">
        <v>0</v>
      </c>
      <c r="K108" s="95">
        <f t="shared" si="19"/>
        <v>108</v>
      </c>
      <c r="L108" s="98"/>
      <c r="M108" s="106"/>
      <c r="N108" s="126"/>
      <c r="O108" s="107"/>
      <c r="P108" s="64"/>
    </row>
    <row r="109" spans="1:16" ht="12.75">
      <c r="A109" s="92">
        <v>106</v>
      </c>
      <c r="B109" s="95" t="s">
        <v>729</v>
      </c>
      <c r="C109" s="118"/>
      <c r="D109" s="95"/>
      <c r="E109" s="95" t="s">
        <v>779</v>
      </c>
      <c r="F109" s="104">
        <v>35</v>
      </c>
      <c r="G109" s="104">
        <v>10</v>
      </c>
      <c r="H109" s="105">
        <f t="shared" si="18"/>
        <v>45</v>
      </c>
      <c r="I109" s="95">
        <v>12</v>
      </c>
      <c r="J109" s="95">
        <v>0</v>
      </c>
      <c r="K109" s="95">
        <f t="shared" si="19"/>
        <v>12</v>
      </c>
      <c r="L109" s="98">
        <v>948</v>
      </c>
      <c r="M109" s="113">
        <v>1390</v>
      </c>
      <c r="N109" s="126"/>
      <c r="O109" s="93"/>
      <c r="P109" s="70"/>
    </row>
    <row r="110" spans="1:16" ht="12.75" customHeight="1">
      <c r="A110" s="103">
        <v>107</v>
      </c>
      <c r="B110" s="95" t="s">
        <v>729</v>
      </c>
      <c r="C110" s="115" t="s">
        <v>80</v>
      </c>
      <c r="D110" s="95" t="s">
        <v>780</v>
      </c>
      <c r="E110" s="117" t="s">
        <v>780</v>
      </c>
      <c r="F110" s="104">
        <v>729</v>
      </c>
      <c r="G110" s="104">
        <v>758</v>
      </c>
      <c r="H110" s="105">
        <f>G110+F110</f>
        <v>1487</v>
      </c>
      <c r="I110" s="95">
        <v>271</v>
      </c>
      <c r="J110" s="95">
        <v>0</v>
      </c>
      <c r="K110" s="95">
        <f>I110+J110</f>
        <v>271</v>
      </c>
      <c r="L110" s="98">
        <v>271</v>
      </c>
      <c r="M110" s="99"/>
      <c r="N110" s="126" t="s">
        <v>691</v>
      </c>
      <c r="O110" s="101"/>
      <c r="P110" s="116" t="s">
        <v>673</v>
      </c>
    </row>
    <row r="111" spans="1:16" ht="12.75">
      <c r="A111" s="103">
        <v>108</v>
      </c>
      <c r="B111" s="95" t="s">
        <v>729</v>
      </c>
      <c r="C111" s="115"/>
      <c r="D111" s="95" t="s">
        <v>781</v>
      </c>
      <c r="E111" s="95" t="s">
        <v>782</v>
      </c>
      <c r="F111" s="104">
        <v>159</v>
      </c>
      <c r="G111" s="104">
        <v>219</v>
      </c>
      <c r="H111" s="105">
        <f>G111+F111</f>
        <v>378</v>
      </c>
      <c r="I111" s="95">
        <v>76</v>
      </c>
      <c r="J111" s="95">
        <v>0</v>
      </c>
      <c r="K111" s="95">
        <f>I111+J111</f>
        <v>76</v>
      </c>
      <c r="L111" s="98"/>
      <c r="M111" s="106"/>
      <c r="N111" s="126"/>
      <c r="O111" s="107"/>
      <c r="P111" s="64"/>
    </row>
    <row r="112" spans="1:16" ht="12.75">
      <c r="A112" s="92">
        <v>109</v>
      </c>
      <c r="B112" s="95" t="s">
        <v>729</v>
      </c>
      <c r="C112" s="122"/>
      <c r="D112" s="95"/>
      <c r="E112" s="95" t="s">
        <v>783</v>
      </c>
      <c r="F112" s="104">
        <v>160</v>
      </c>
      <c r="G112" s="104">
        <v>178</v>
      </c>
      <c r="H112" s="105">
        <f>G112+F112</f>
        <v>338</v>
      </c>
      <c r="I112" s="95">
        <v>49</v>
      </c>
      <c r="J112" s="95">
        <v>0</v>
      </c>
      <c r="K112" s="95">
        <f>I112+J112</f>
        <v>49</v>
      </c>
      <c r="L112" s="98"/>
      <c r="M112" s="106"/>
      <c r="N112" s="126"/>
      <c r="O112" s="107"/>
      <c r="P112" s="64"/>
    </row>
    <row r="113" spans="1:16" ht="12.75">
      <c r="A113" s="103">
        <v>110</v>
      </c>
      <c r="B113" s="95" t="s">
        <v>729</v>
      </c>
      <c r="C113" s="118"/>
      <c r="D113" s="95"/>
      <c r="E113" s="95" t="s">
        <v>781</v>
      </c>
      <c r="F113" s="104">
        <v>389</v>
      </c>
      <c r="G113" s="104">
        <v>426</v>
      </c>
      <c r="H113" s="105">
        <f>G113+F113</f>
        <v>815</v>
      </c>
      <c r="I113" s="95">
        <v>351</v>
      </c>
      <c r="J113" s="95">
        <v>0</v>
      </c>
      <c r="K113" s="95">
        <f>I113+J113</f>
        <v>351</v>
      </c>
      <c r="L113" s="98">
        <v>476</v>
      </c>
      <c r="M113" s="113">
        <f>L113+L110</f>
        <v>747</v>
      </c>
      <c r="N113" s="126"/>
      <c r="O113" s="93"/>
      <c r="P113" s="70"/>
    </row>
    <row r="114" spans="1:16" ht="12.75" customHeight="1">
      <c r="A114" s="103">
        <v>111</v>
      </c>
      <c r="B114" s="95" t="s">
        <v>729</v>
      </c>
      <c r="C114" s="115" t="s">
        <v>40</v>
      </c>
      <c r="D114" s="95" t="s">
        <v>784</v>
      </c>
      <c r="E114" s="95" t="s">
        <v>784</v>
      </c>
      <c r="F114" s="104">
        <v>639</v>
      </c>
      <c r="G114" s="104">
        <v>678</v>
      </c>
      <c r="H114" s="105">
        <f aca="true" t="shared" si="20" ref="H114:H124">G114+F114</f>
        <v>1317</v>
      </c>
      <c r="I114" s="95">
        <v>306</v>
      </c>
      <c r="J114" s="95">
        <v>0</v>
      </c>
      <c r="K114" s="95">
        <f aca="true" t="shared" si="21" ref="K114:K124">I114+J114</f>
        <v>306</v>
      </c>
      <c r="L114" s="98">
        <v>306</v>
      </c>
      <c r="M114" s="99"/>
      <c r="N114" s="100" t="s">
        <v>683</v>
      </c>
      <c r="O114" s="101"/>
      <c r="P114" s="116"/>
    </row>
    <row r="115" spans="1:16" ht="12.75">
      <c r="A115" s="92">
        <v>112</v>
      </c>
      <c r="B115" s="95" t="s">
        <v>729</v>
      </c>
      <c r="C115" s="115"/>
      <c r="D115" s="95" t="s">
        <v>785</v>
      </c>
      <c r="E115" s="95" t="s">
        <v>785</v>
      </c>
      <c r="F115" s="104">
        <v>754</v>
      </c>
      <c r="G115" s="104">
        <v>809</v>
      </c>
      <c r="H115" s="105">
        <f t="shared" si="20"/>
        <v>1563</v>
      </c>
      <c r="I115" s="95">
        <v>173</v>
      </c>
      <c r="J115" s="95">
        <v>0</v>
      </c>
      <c r="K115" s="95">
        <f t="shared" si="21"/>
        <v>173</v>
      </c>
      <c r="L115" s="98">
        <v>173</v>
      </c>
      <c r="M115" s="106"/>
      <c r="N115" s="100"/>
      <c r="O115" s="107"/>
      <c r="P115" s="64"/>
    </row>
    <row r="116" spans="1:16" ht="12.75">
      <c r="A116" s="103">
        <v>113</v>
      </c>
      <c r="B116" s="95" t="s">
        <v>729</v>
      </c>
      <c r="C116" s="122"/>
      <c r="D116" s="95" t="s">
        <v>786</v>
      </c>
      <c r="E116" s="95" t="s">
        <v>786</v>
      </c>
      <c r="F116" s="104">
        <v>1227</v>
      </c>
      <c r="G116" s="104">
        <v>1241</v>
      </c>
      <c r="H116" s="105">
        <f t="shared" si="20"/>
        <v>2468</v>
      </c>
      <c r="I116" s="95">
        <v>608</v>
      </c>
      <c r="J116" s="95">
        <v>0</v>
      </c>
      <c r="K116" s="95">
        <f t="shared" si="21"/>
        <v>608</v>
      </c>
      <c r="L116" s="98">
        <v>608</v>
      </c>
      <c r="M116" s="113">
        <f>L116+L115+L114</f>
        <v>1087</v>
      </c>
      <c r="N116" s="100"/>
      <c r="O116" s="93" t="s">
        <v>692</v>
      </c>
      <c r="P116" s="70"/>
    </row>
    <row r="117" spans="1:16" ht="12.75">
      <c r="A117" s="103">
        <v>114</v>
      </c>
      <c r="B117" s="95" t="s">
        <v>729</v>
      </c>
      <c r="C117" s="122"/>
      <c r="D117" s="95" t="s">
        <v>787</v>
      </c>
      <c r="E117" s="95" t="s">
        <v>788</v>
      </c>
      <c r="F117" s="104">
        <v>164</v>
      </c>
      <c r="G117" s="104">
        <v>117</v>
      </c>
      <c r="H117" s="105">
        <f t="shared" si="20"/>
        <v>281</v>
      </c>
      <c r="I117" s="95">
        <v>80</v>
      </c>
      <c r="J117" s="95">
        <v>0</v>
      </c>
      <c r="K117" s="95">
        <f t="shared" si="21"/>
        <v>80</v>
      </c>
      <c r="L117" s="98"/>
      <c r="M117" s="99"/>
      <c r="N117" s="100" t="s">
        <v>683</v>
      </c>
      <c r="O117" s="101"/>
      <c r="P117" s="116"/>
    </row>
    <row r="118" spans="1:16" ht="12.75">
      <c r="A118" s="92">
        <v>115</v>
      </c>
      <c r="B118" s="95" t="s">
        <v>729</v>
      </c>
      <c r="C118" s="122"/>
      <c r="D118" s="95"/>
      <c r="E118" s="117" t="s">
        <v>787</v>
      </c>
      <c r="F118" s="104">
        <v>565</v>
      </c>
      <c r="G118" s="104">
        <v>547</v>
      </c>
      <c r="H118" s="105">
        <f t="shared" si="20"/>
        <v>1112</v>
      </c>
      <c r="I118" s="95">
        <v>309</v>
      </c>
      <c r="J118" s="95">
        <v>0</v>
      </c>
      <c r="K118" s="95">
        <f t="shared" si="21"/>
        <v>309</v>
      </c>
      <c r="L118" s="98"/>
      <c r="M118" s="106"/>
      <c r="N118" s="100"/>
      <c r="O118" s="107"/>
      <c r="P118" s="64" t="s">
        <v>673</v>
      </c>
    </row>
    <row r="119" spans="1:16" ht="12.75">
      <c r="A119" s="103">
        <v>116</v>
      </c>
      <c r="B119" s="95" t="s">
        <v>729</v>
      </c>
      <c r="C119" s="118"/>
      <c r="D119" s="95"/>
      <c r="E119" s="95" t="s">
        <v>789</v>
      </c>
      <c r="F119" s="104">
        <v>306</v>
      </c>
      <c r="G119" s="104">
        <v>268</v>
      </c>
      <c r="H119" s="105">
        <f t="shared" si="20"/>
        <v>574</v>
      </c>
      <c r="I119" s="95">
        <v>150</v>
      </c>
      <c r="J119" s="95">
        <v>0</v>
      </c>
      <c r="K119" s="95">
        <f t="shared" si="21"/>
        <v>150</v>
      </c>
      <c r="L119" s="98">
        <v>539</v>
      </c>
      <c r="M119" s="106"/>
      <c r="N119" s="100"/>
      <c r="O119" s="107"/>
      <c r="P119" s="64"/>
    </row>
    <row r="120" spans="1:16" ht="12.75">
      <c r="A120" s="103">
        <v>117</v>
      </c>
      <c r="B120" s="95" t="s">
        <v>729</v>
      </c>
      <c r="D120" s="95" t="s">
        <v>790</v>
      </c>
      <c r="E120" s="95" t="s">
        <v>790</v>
      </c>
      <c r="F120" s="104">
        <v>428</v>
      </c>
      <c r="G120" s="104">
        <v>398</v>
      </c>
      <c r="H120" s="105">
        <f t="shared" si="20"/>
        <v>826</v>
      </c>
      <c r="I120" s="95">
        <v>294</v>
      </c>
      <c r="J120" s="95">
        <v>56</v>
      </c>
      <c r="K120" s="95">
        <f t="shared" si="21"/>
        <v>350</v>
      </c>
      <c r="L120" s="98"/>
      <c r="M120" s="106"/>
      <c r="N120" s="100"/>
      <c r="O120" s="107"/>
      <c r="P120" s="64"/>
    </row>
    <row r="121" spans="1:16" ht="12.75">
      <c r="A121" s="92">
        <v>118</v>
      </c>
      <c r="B121" s="95" t="s">
        <v>729</v>
      </c>
      <c r="D121" s="95"/>
      <c r="E121" s="95" t="s">
        <v>791</v>
      </c>
      <c r="F121" s="104">
        <v>203</v>
      </c>
      <c r="G121" s="104">
        <v>210</v>
      </c>
      <c r="H121" s="105">
        <f t="shared" si="20"/>
        <v>413</v>
      </c>
      <c r="I121" s="95">
        <v>92</v>
      </c>
      <c r="J121" s="95">
        <v>0</v>
      </c>
      <c r="K121" s="95">
        <f t="shared" si="21"/>
        <v>92</v>
      </c>
      <c r="L121" s="98">
        <v>442</v>
      </c>
      <c r="M121" s="113">
        <v>981</v>
      </c>
      <c r="N121" s="100"/>
      <c r="O121" s="93"/>
      <c r="P121" s="70"/>
    </row>
    <row r="122" spans="1:16" ht="12.75">
      <c r="A122" s="103">
        <v>119</v>
      </c>
      <c r="B122" s="95" t="s">
        <v>729</v>
      </c>
      <c r="C122" s="122"/>
      <c r="D122" s="95" t="s">
        <v>792</v>
      </c>
      <c r="E122" s="117" t="s">
        <v>792</v>
      </c>
      <c r="F122" s="104">
        <v>702</v>
      </c>
      <c r="G122" s="104">
        <v>690</v>
      </c>
      <c r="H122" s="105">
        <f t="shared" si="20"/>
        <v>1392</v>
      </c>
      <c r="I122" s="95">
        <v>435</v>
      </c>
      <c r="J122" s="95">
        <v>0</v>
      </c>
      <c r="K122" s="95">
        <f t="shared" si="21"/>
        <v>435</v>
      </c>
      <c r="L122" s="98">
        <v>435</v>
      </c>
      <c r="M122" s="99"/>
      <c r="N122" s="100" t="s">
        <v>683</v>
      </c>
      <c r="O122" s="101"/>
      <c r="P122" s="116" t="s">
        <v>673</v>
      </c>
    </row>
    <row r="123" spans="1:16" ht="12.75">
      <c r="A123" s="103">
        <v>120</v>
      </c>
      <c r="B123" s="95" t="s">
        <v>729</v>
      </c>
      <c r="C123" s="122"/>
      <c r="D123" s="95" t="s">
        <v>793</v>
      </c>
      <c r="E123" s="95" t="s">
        <v>793</v>
      </c>
      <c r="F123" s="104">
        <v>244</v>
      </c>
      <c r="G123" s="104">
        <v>270</v>
      </c>
      <c r="H123" s="105">
        <f t="shared" si="20"/>
        <v>514</v>
      </c>
      <c r="I123" s="95">
        <v>344</v>
      </c>
      <c r="J123" s="95">
        <v>0</v>
      </c>
      <c r="K123" s="95">
        <f t="shared" si="21"/>
        <v>344</v>
      </c>
      <c r="L123" s="98"/>
      <c r="M123" s="106"/>
      <c r="N123" s="100"/>
      <c r="O123" s="107"/>
      <c r="P123" s="64"/>
    </row>
    <row r="124" spans="1:16" ht="12.75">
      <c r="A124" s="92">
        <v>121</v>
      </c>
      <c r="B124" s="95" t="s">
        <v>729</v>
      </c>
      <c r="C124" s="122"/>
      <c r="D124" s="95"/>
      <c r="E124" s="95" t="s">
        <v>794</v>
      </c>
      <c r="F124" s="104">
        <v>296</v>
      </c>
      <c r="G124" s="104">
        <v>317</v>
      </c>
      <c r="H124" s="105">
        <f t="shared" si="20"/>
        <v>613</v>
      </c>
      <c r="I124" s="95">
        <v>107</v>
      </c>
      <c r="J124" s="95">
        <v>0</v>
      </c>
      <c r="K124" s="95">
        <f t="shared" si="21"/>
        <v>107</v>
      </c>
      <c r="L124" s="98">
        <v>451</v>
      </c>
      <c r="M124" s="113">
        <v>886</v>
      </c>
      <c r="N124" s="100"/>
      <c r="O124" s="93"/>
      <c r="P124" s="70"/>
    </row>
    <row r="125" spans="1:16" ht="12.75" customHeight="1">
      <c r="A125" s="103">
        <v>122</v>
      </c>
      <c r="B125" s="95" t="s">
        <v>795</v>
      </c>
      <c r="C125" s="115" t="s">
        <v>153</v>
      </c>
      <c r="D125" s="95" t="s">
        <v>795</v>
      </c>
      <c r="E125" s="95" t="s">
        <v>795</v>
      </c>
      <c r="F125" s="104">
        <v>1082</v>
      </c>
      <c r="G125" s="104">
        <v>1055</v>
      </c>
      <c r="H125" s="105">
        <f aca="true" t="shared" si="22" ref="H125:H147">G125+F125</f>
        <v>2137</v>
      </c>
      <c r="I125" s="95">
        <v>651</v>
      </c>
      <c r="J125" s="95">
        <v>39</v>
      </c>
      <c r="K125" s="95">
        <f aca="true" t="shared" si="23" ref="K125:K147">I125+J125</f>
        <v>690</v>
      </c>
      <c r="L125" s="98"/>
      <c r="M125" s="99"/>
      <c r="N125" s="126" t="s">
        <v>691</v>
      </c>
      <c r="O125" s="101" t="s">
        <v>796</v>
      </c>
      <c r="P125" s="116"/>
    </row>
    <row r="126" spans="1:16" ht="12.75">
      <c r="A126" s="103">
        <v>123</v>
      </c>
      <c r="B126" s="95" t="s">
        <v>795</v>
      </c>
      <c r="C126" s="115"/>
      <c r="D126" s="95"/>
      <c r="E126" s="95" t="s">
        <v>797</v>
      </c>
      <c r="F126" s="104">
        <v>186</v>
      </c>
      <c r="G126" s="104">
        <v>190</v>
      </c>
      <c r="H126" s="105">
        <f t="shared" si="22"/>
        <v>376</v>
      </c>
      <c r="I126" s="95">
        <v>47</v>
      </c>
      <c r="J126" s="95">
        <v>0</v>
      </c>
      <c r="K126" s="95">
        <f t="shared" si="23"/>
        <v>47</v>
      </c>
      <c r="L126" s="114">
        <v>737</v>
      </c>
      <c r="M126" s="106"/>
      <c r="N126" s="126"/>
      <c r="O126" s="107"/>
      <c r="P126" s="64"/>
    </row>
    <row r="127" spans="1:16" ht="12.75">
      <c r="A127" s="92">
        <v>124</v>
      </c>
      <c r="B127" s="95" t="s">
        <v>795</v>
      </c>
      <c r="C127" s="122"/>
      <c r="D127" s="95" t="s">
        <v>798</v>
      </c>
      <c r="E127" s="95" t="s">
        <v>798</v>
      </c>
      <c r="F127" s="96">
        <v>494</v>
      </c>
      <c r="G127" s="96">
        <v>519</v>
      </c>
      <c r="H127" s="97">
        <f t="shared" si="22"/>
        <v>1013</v>
      </c>
      <c r="I127" s="95">
        <v>188</v>
      </c>
      <c r="J127" s="95">
        <v>0</v>
      </c>
      <c r="K127" s="95">
        <f t="shared" si="23"/>
        <v>188</v>
      </c>
      <c r="L127" s="114"/>
      <c r="M127" s="106"/>
      <c r="N127" s="126"/>
      <c r="O127" s="107"/>
      <c r="P127" s="64"/>
    </row>
    <row r="128" spans="1:16" ht="12.75">
      <c r="A128" s="103">
        <v>125</v>
      </c>
      <c r="B128" s="95" t="s">
        <v>795</v>
      </c>
      <c r="C128" s="122"/>
      <c r="D128" s="95"/>
      <c r="E128" s="95" t="s">
        <v>799</v>
      </c>
      <c r="F128" s="104">
        <v>350</v>
      </c>
      <c r="G128" s="104">
        <v>409</v>
      </c>
      <c r="H128" s="105">
        <f t="shared" si="22"/>
        <v>759</v>
      </c>
      <c r="I128" s="95">
        <v>141</v>
      </c>
      <c r="J128" s="95">
        <v>0</v>
      </c>
      <c r="K128" s="95">
        <f t="shared" si="23"/>
        <v>141</v>
      </c>
      <c r="L128" s="114">
        <v>329</v>
      </c>
      <c r="M128" s="106"/>
      <c r="N128" s="126"/>
      <c r="O128" s="107"/>
      <c r="P128" s="64"/>
    </row>
    <row r="129" spans="1:16" ht="12.75">
      <c r="A129" s="103">
        <v>126</v>
      </c>
      <c r="B129" s="95" t="s">
        <v>795</v>
      </c>
      <c r="C129" s="122"/>
      <c r="D129" s="95" t="s">
        <v>800</v>
      </c>
      <c r="E129" s="95" t="s">
        <v>800</v>
      </c>
      <c r="F129" s="130">
        <v>474</v>
      </c>
      <c r="G129" s="130">
        <v>553</v>
      </c>
      <c r="H129" s="131">
        <f t="shared" si="22"/>
        <v>1027</v>
      </c>
      <c r="I129" s="95">
        <v>288</v>
      </c>
      <c r="J129" s="95">
        <v>57</v>
      </c>
      <c r="K129" s="95">
        <f t="shared" si="23"/>
        <v>345</v>
      </c>
      <c r="L129" s="114">
        <v>345</v>
      </c>
      <c r="M129" s="113">
        <v>1411</v>
      </c>
      <c r="N129" s="126"/>
      <c r="O129" s="93"/>
      <c r="P129" s="70"/>
    </row>
    <row r="130" spans="1:16" ht="12.75" customHeight="1">
      <c r="A130" s="92">
        <v>127</v>
      </c>
      <c r="B130" s="95" t="s">
        <v>795</v>
      </c>
      <c r="C130" s="122"/>
      <c r="D130" s="95" t="s">
        <v>801</v>
      </c>
      <c r="E130" s="95" t="s">
        <v>801</v>
      </c>
      <c r="F130" s="104">
        <v>848</v>
      </c>
      <c r="G130" s="104">
        <v>923</v>
      </c>
      <c r="H130" s="105">
        <f t="shared" si="22"/>
        <v>1771</v>
      </c>
      <c r="I130" s="95">
        <v>411</v>
      </c>
      <c r="J130" s="95">
        <v>124</v>
      </c>
      <c r="K130" s="95">
        <f t="shared" si="23"/>
        <v>535</v>
      </c>
      <c r="L130" s="98">
        <v>535</v>
      </c>
      <c r="M130" s="99"/>
      <c r="N130" s="126" t="s">
        <v>691</v>
      </c>
      <c r="O130" s="101"/>
      <c r="P130" s="116"/>
    </row>
    <row r="131" spans="1:16" ht="12.75">
      <c r="A131" s="103">
        <v>128</v>
      </c>
      <c r="B131" s="95" t="s">
        <v>795</v>
      </c>
      <c r="C131" s="122"/>
      <c r="D131" s="95" t="s">
        <v>802</v>
      </c>
      <c r="E131" s="117" t="s">
        <v>802</v>
      </c>
      <c r="F131" s="104">
        <v>843</v>
      </c>
      <c r="G131" s="104">
        <v>940</v>
      </c>
      <c r="H131" s="105">
        <f t="shared" si="22"/>
        <v>1783</v>
      </c>
      <c r="I131" s="95">
        <v>424</v>
      </c>
      <c r="J131" s="95">
        <v>237</v>
      </c>
      <c r="K131" s="95">
        <f t="shared" si="23"/>
        <v>661</v>
      </c>
      <c r="L131" s="98">
        <v>661</v>
      </c>
      <c r="M131" s="113">
        <v>1196</v>
      </c>
      <c r="N131" s="126"/>
      <c r="O131" s="93"/>
      <c r="P131" s="70" t="s">
        <v>673</v>
      </c>
    </row>
    <row r="132" spans="1:16" ht="12.75" customHeight="1">
      <c r="A132" s="103">
        <v>129</v>
      </c>
      <c r="B132" s="95" t="s">
        <v>795</v>
      </c>
      <c r="C132" s="122"/>
      <c r="D132" s="95" t="s">
        <v>803</v>
      </c>
      <c r="E132" s="95" t="s">
        <v>804</v>
      </c>
      <c r="F132" s="104">
        <v>128</v>
      </c>
      <c r="G132" s="104">
        <v>138</v>
      </c>
      <c r="H132" s="105">
        <f aca="true" t="shared" si="24" ref="H132:H138">G132+F132</f>
        <v>266</v>
      </c>
      <c r="I132" s="95">
        <v>76</v>
      </c>
      <c r="J132" s="95">
        <v>0</v>
      </c>
      <c r="K132" s="95">
        <f aca="true" t="shared" si="25" ref="K132:K138">I132+J132</f>
        <v>76</v>
      </c>
      <c r="L132" s="98"/>
      <c r="M132" s="99"/>
      <c r="N132" s="126" t="s">
        <v>691</v>
      </c>
      <c r="O132" s="101"/>
      <c r="P132" s="116"/>
    </row>
    <row r="133" spans="1:16" ht="12.75">
      <c r="A133" s="92">
        <v>130</v>
      </c>
      <c r="B133" s="95" t="s">
        <v>795</v>
      </c>
      <c r="C133" s="122"/>
      <c r="D133" s="95"/>
      <c r="E133" s="95" t="s">
        <v>805</v>
      </c>
      <c r="F133" s="104">
        <v>233</v>
      </c>
      <c r="G133" s="104">
        <v>229</v>
      </c>
      <c r="H133" s="105">
        <f t="shared" si="24"/>
        <v>462</v>
      </c>
      <c r="I133" s="95">
        <v>91</v>
      </c>
      <c r="J133" s="95">
        <v>0</v>
      </c>
      <c r="K133" s="95">
        <f t="shared" si="25"/>
        <v>91</v>
      </c>
      <c r="L133" s="98"/>
      <c r="M133" s="106"/>
      <c r="N133" s="126"/>
      <c r="O133" s="107"/>
      <c r="P133" s="64"/>
    </row>
    <row r="134" spans="1:16" ht="12.75">
      <c r="A134" s="103">
        <v>131</v>
      </c>
      <c r="B134" s="95" t="s">
        <v>795</v>
      </c>
      <c r="C134" s="122"/>
      <c r="D134" s="95"/>
      <c r="E134" s="117" t="s">
        <v>803</v>
      </c>
      <c r="F134" s="104">
        <v>374</v>
      </c>
      <c r="G134" s="104">
        <v>338</v>
      </c>
      <c r="H134" s="105">
        <f t="shared" si="24"/>
        <v>712</v>
      </c>
      <c r="I134" s="95">
        <v>196</v>
      </c>
      <c r="J134" s="95">
        <v>0</v>
      </c>
      <c r="K134" s="95">
        <f t="shared" si="25"/>
        <v>196</v>
      </c>
      <c r="L134" s="98">
        <f>SUBTOTAL(9,K132:K134)</f>
        <v>363</v>
      </c>
      <c r="M134" s="106"/>
      <c r="N134" s="126"/>
      <c r="O134" s="107"/>
      <c r="P134" s="64" t="s">
        <v>673</v>
      </c>
    </row>
    <row r="135" spans="1:16" ht="12.75">
      <c r="A135" s="103">
        <v>132</v>
      </c>
      <c r="B135" s="95" t="s">
        <v>795</v>
      </c>
      <c r="C135" s="122"/>
      <c r="D135" s="95" t="s">
        <v>806</v>
      </c>
      <c r="E135" s="95" t="s">
        <v>806</v>
      </c>
      <c r="F135" s="104">
        <v>707</v>
      </c>
      <c r="G135" s="104">
        <v>768</v>
      </c>
      <c r="H135" s="105">
        <f t="shared" si="24"/>
        <v>1475</v>
      </c>
      <c r="I135" s="95">
        <v>285</v>
      </c>
      <c r="J135" s="95">
        <v>70</v>
      </c>
      <c r="K135" s="95">
        <f t="shared" si="25"/>
        <v>355</v>
      </c>
      <c r="L135" s="98">
        <v>355</v>
      </c>
      <c r="M135" s="106"/>
      <c r="N135" s="126"/>
      <c r="O135" s="107"/>
      <c r="P135" s="64"/>
    </row>
    <row r="136" spans="1:16" ht="12.75">
      <c r="A136" s="92">
        <v>133</v>
      </c>
      <c r="B136" s="95" t="s">
        <v>795</v>
      </c>
      <c r="C136" s="122"/>
      <c r="D136" s="95" t="s">
        <v>807</v>
      </c>
      <c r="E136" s="95" t="s">
        <v>807</v>
      </c>
      <c r="F136" s="104">
        <v>589</v>
      </c>
      <c r="G136" s="104">
        <v>621</v>
      </c>
      <c r="H136" s="105">
        <f t="shared" si="24"/>
        <v>1210</v>
      </c>
      <c r="I136" s="95">
        <v>217</v>
      </c>
      <c r="J136" s="95">
        <v>0</v>
      </c>
      <c r="K136" s="95">
        <f t="shared" si="25"/>
        <v>217</v>
      </c>
      <c r="L136" s="98">
        <v>217</v>
      </c>
      <c r="M136" s="113">
        <v>935</v>
      </c>
      <c r="N136" s="126"/>
      <c r="O136" s="93"/>
      <c r="P136" s="70"/>
    </row>
    <row r="137" spans="1:16" ht="12.75" customHeight="1">
      <c r="A137" s="103">
        <v>134</v>
      </c>
      <c r="B137" s="95" t="s">
        <v>795</v>
      </c>
      <c r="C137" s="122"/>
      <c r="D137" s="95" t="s">
        <v>808</v>
      </c>
      <c r="E137" s="95" t="s">
        <v>808</v>
      </c>
      <c r="F137" s="104">
        <v>481</v>
      </c>
      <c r="G137" s="104">
        <v>500</v>
      </c>
      <c r="H137" s="105">
        <f t="shared" si="24"/>
        <v>981</v>
      </c>
      <c r="I137" s="95">
        <v>157</v>
      </c>
      <c r="J137" s="95">
        <v>129</v>
      </c>
      <c r="K137" s="95">
        <f t="shared" si="25"/>
        <v>286</v>
      </c>
      <c r="L137" s="98"/>
      <c r="M137" s="99"/>
      <c r="N137" s="126" t="s">
        <v>691</v>
      </c>
      <c r="O137" s="101"/>
      <c r="P137" s="116"/>
    </row>
    <row r="138" spans="1:16" ht="12.75">
      <c r="A138" s="103">
        <v>135</v>
      </c>
      <c r="B138" s="95" t="s">
        <v>795</v>
      </c>
      <c r="C138" s="122"/>
      <c r="D138" s="95"/>
      <c r="E138" s="95" t="s">
        <v>809</v>
      </c>
      <c r="F138" s="104">
        <v>104</v>
      </c>
      <c r="G138" s="104">
        <v>96</v>
      </c>
      <c r="H138" s="105">
        <f t="shared" si="24"/>
        <v>200</v>
      </c>
      <c r="I138" s="95">
        <v>9</v>
      </c>
      <c r="J138" s="95">
        <v>0</v>
      </c>
      <c r="K138" s="95">
        <f t="shared" si="25"/>
        <v>9</v>
      </c>
      <c r="L138" s="98">
        <v>295</v>
      </c>
      <c r="M138" s="106"/>
      <c r="N138" s="126"/>
      <c r="O138" s="107"/>
      <c r="P138" s="64"/>
    </row>
    <row r="139" spans="1:16" ht="12.75">
      <c r="A139" s="92">
        <v>136</v>
      </c>
      <c r="B139" s="95" t="s">
        <v>795</v>
      </c>
      <c r="C139" s="122"/>
      <c r="D139" s="95" t="s">
        <v>810</v>
      </c>
      <c r="E139" s="117" t="s">
        <v>810</v>
      </c>
      <c r="F139" s="104">
        <v>1246</v>
      </c>
      <c r="G139" s="104">
        <v>1245</v>
      </c>
      <c r="H139" s="105">
        <f t="shared" si="22"/>
        <v>2491</v>
      </c>
      <c r="I139" s="95">
        <v>404</v>
      </c>
      <c r="J139" s="95">
        <v>263</v>
      </c>
      <c r="K139" s="95">
        <f t="shared" si="23"/>
        <v>667</v>
      </c>
      <c r="L139" s="98"/>
      <c r="M139" s="106"/>
      <c r="N139" s="126"/>
      <c r="O139" s="107"/>
      <c r="P139" s="64" t="s">
        <v>811</v>
      </c>
    </row>
    <row r="140" spans="1:16" ht="12.75">
      <c r="A140" s="103">
        <v>137</v>
      </c>
      <c r="B140" s="95" t="s">
        <v>795</v>
      </c>
      <c r="C140" s="122"/>
      <c r="D140" s="95"/>
      <c r="E140" s="95" t="s">
        <v>812</v>
      </c>
      <c r="F140" s="104">
        <v>260</v>
      </c>
      <c r="G140" s="104">
        <v>280</v>
      </c>
      <c r="H140" s="105">
        <f t="shared" si="22"/>
        <v>540</v>
      </c>
      <c r="I140" s="95">
        <v>41</v>
      </c>
      <c r="J140" s="95">
        <v>0</v>
      </c>
      <c r="K140" s="95">
        <f t="shared" si="23"/>
        <v>41</v>
      </c>
      <c r="L140" s="98">
        <v>708</v>
      </c>
      <c r="M140" s="113">
        <v>1003</v>
      </c>
      <c r="N140" s="126"/>
      <c r="O140" s="93"/>
      <c r="P140" s="70"/>
    </row>
    <row r="141" spans="1:16" ht="12.75" customHeight="1">
      <c r="A141" s="103">
        <v>138</v>
      </c>
      <c r="B141" s="95" t="s">
        <v>795</v>
      </c>
      <c r="C141" s="122"/>
      <c r="D141" s="95" t="s">
        <v>813</v>
      </c>
      <c r="E141" s="95" t="s">
        <v>814</v>
      </c>
      <c r="F141" s="104">
        <v>296</v>
      </c>
      <c r="G141" s="104">
        <v>280</v>
      </c>
      <c r="H141" s="105">
        <f t="shared" si="22"/>
        <v>576</v>
      </c>
      <c r="I141" s="95">
        <v>17</v>
      </c>
      <c r="J141" s="95">
        <v>0</v>
      </c>
      <c r="K141" s="95">
        <f t="shared" si="23"/>
        <v>17</v>
      </c>
      <c r="L141" s="98"/>
      <c r="M141" s="99"/>
      <c r="N141" s="126" t="s">
        <v>691</v>
      </c>
      <c r="O141" s="101"/>
      <c r="P141" s="116"/>
    </row>
    <row r="142" spans="1:16" ht="12.75">
      <c r="A142" s="92">
        <v>139</v>
      </c>
      <c r="B142" s="95" t="s">
        <v>795</v>
      </c>
      <c r="C142" s="122"/>
      <c r="D142" s="95"/>
      <c r="E142" s="95" t="s">
        <v>813</v>
      </c>
      <c r="F142" s="104">
        <v>51</v>
      </c>
      <c r="G142" s="104">
        <v>59</v>
      </c>
      <c r="H142" s="105">
        <f t="shared" si="22"/>
        <v>110</v>
      </c>
      <c r="I142" s="95">
        <v>192</v>
      </c>
      <c r="J142" s="95">
        <v>15</v>
      </c>
      <c r="K142" s="95">
        <f t="shared" si="23"/>
        <v>207</v>
      </c>
      <c r="L142" s="98"/>
      <c r="M142" s="106"/>
      <c r="N142" s="126"/>
      <c r="O142" s="107"/>
      <c r="P142" s="64"/>
    </row>
    <row r="143" spans="1:16" ht="12.75">
      <c r="A143" s="103">
        <v>140</v>
      </c>
      <c r="B143" s="95" t="s">
        <v>795</v>
      </c>
      <c r="C143" s="122"/>
      <c r="D143" s="95"/>
      <c r="E143" s="95" t="s">
        <v>815</v>
      </c>
      <c r="F143" s="104">
        <v>189</v>
      </c>
      <c r="G143" s="104">
        <v>204</v>
      </c>
      <c r="H143" s="105">
        <f t="shared" si="22"/>
        <v>393</v>
      </c>
      <c r="I143" s="95">
        <v>130</v>
      </c>
      <c r="J143" s="95">
        <v>0</v>
      </c>
      <c r="K143" s="95">
        <f t="shared" si="23"/>
        <v>130</v>
      </c>
      <c r="L143" s="98">
        <v>354</v>
      </c>
      <c r="M143" s="106"/>
      <c r="N143" s="126"/>
      <c r="O143" s="107"/>
      <c r="P143" s="64"/>
    </row>
    <row r="144" spans="1:16" ht="12.75">
      <c r="A144" s="103">
        <v>141</v>
      </c>
      <c r="B144" s="95" t="s">
        <v>795</v>
      </c>
      <c r="C144" s="122"/>
      <c r="D144" s="95" t="s">
        <v>816</v>
      </c>
      <c r="E144" s="117" t="s">
        <v>816</v>
      </c>
      <c r="F144" s="104">
        <v>1204</v>
      </c>
      <c r="G144" s="104">
        <v>1255</v>
      </c>
      <c r="H144" s="105">
        <f t="shared" si="22"/>
        <v>2459</v>
      </c>
      <c r="I144" s="95">
        <v>637</v>
      </c>
      <c r="J144" s="95">
        <v>0</v>
      </c>
      <c r="K144" s="95">
        <f t="shared" si="23"/>
        <v>637</v>
      </c>
      <c r="L144" s="98">
        <v>637</v>
      </c>
      <c r="M144" s="113">
        <v>991</v>
      </c>
      <c r="N144" s="126"/>
      <c r="O144" s="93"/>
      <c r="P144" s="70" t="s">
        <v>673</v>
      </c>
    </row>
    <row r="145" spans="1:16" ht="12.75" customHeight="1">
      <c r="A145" s="92">
        <v>142</v>
      </c>
      <c r="B145" s="95" t="s">
        <v>795</v>
      </c>
      <c r="C145" s="122"/>
      <c r="D145" s="95" t="s">
        <v>817</v>
      </c>
      <c r="E145" s="117" t="s">
        <v>817</v>
      </c>
      <c r="F145" s="104">
        <v>281</v>
      </c>
      <c r="G145" s="104">
        <v>312</v>
      </c>
      <c r="H145" s="105">
        <f t="shared" si="22"/>
        <v>593</v>
      </c>
      <c r="I145" s="95">
        <v>157</v>
      </c>
      <c r="J145" s="95">
        <v>70</v>
      </c>
      <c r="K145" s="95">
        <f t="shared" si="23"/>
        <v>227</v>
      </c>
      <c r="L145" s="98"/>
      <c r="M145" s="99"/>
      <c r="N145" s="126" t="s">
        <v>691</v>
      </c>
      <c r="O145" s="101"/>
      <c r="P145" s="116" t="s">
        <v>673</v>
      </c>
    </row>
    <row r="146" spans="1:16" ht="12.75">
      <c r="A146" s="103">
        <v>143</v>
      </c>
      <c r="B146" s="95" t="s">
        <v>795</v>
      </c>
      <c r="C146" s="122"/>
      <c r="D146" s="95"/>
      <c r="E146" s="95" t="s">
        <v>818</v>
      </c>
      <c r="F146" s="104">
        <v>157</v>
      </c>
      <c r="G146" s="104">
        <v>226</v>
      </c>
      <c r="H146" s="105">
        <f t="shared" si="22"/>
        <v>383</v>
      </c>
      <c r="I146" s="95">
        <v>108</v>
      </c>
      <c r="J146" s="95">
        <v>48</v>
      </c>
      <c r="K146" s="95">
        <f t="shared" si="23"/>
        <v>156</v>
      </c>
      <c r="L146" s="98"/>
      <c r="M146" s="106"/>
      <c r="N146" s="126"/>
      <c r="O146" s="107"/>
      <c r="P146" s="64"/>
    </row>
    <row r="147" spans="1:16" ht="12.75">
      <c r="A147" s="103">
        <v>144</v>
      </c>
      <c r="B147" s="95" t="s">
        <v>795</v>
      </c>
      <c r="C147" s="118"/>
      <c r="D147" s="95"/>
      <c r="E147" s="95" t="s">
        <v>819</v>
      </c>
      <c r="F147" s="104">
        <v>262</v>
      </c>
      <c r="G147" s="104">
        <v>248</v>
      </c>
      <c r="H147" s="105">
        <f t="shared" si="22"/>
        <v>510</v>
      </c>
      <c r="I147" s="95">
        <v>146</v>
      </c>
      <c r="J147" s="95">
        <v>77</v>
      </c>
      <c r="K147" s="95">
        <f t="shared" si="23"/>
        <v>223</v>
      </c>
      <c r="L147" s="98">
        <f>SUBTOTAL(9,K145:K147)</f>
        <v>606</v>
      </c>
      <c r="M147" s="106"/>
      <c r="N147" s="126"/>
      <c r="O147" s="107"/>
      <c r="P147" s="64"/>
    </row>
    <row r="148" spans="1:16" ht="12.75">
      <c r="A148" s="92">
        <v>145</v>
      </c>
      <c r="B148" s="95" t="s">
        <v>795</v>
      </c>
      <c r="C148" s="122"/>
      <c r="D148" s="95" t="s">
        <v>820</v>
      </c>
      <c r="E148" s="95" t="s">
        <v>820</v>
      </c>
      <c r="F148" s="104">
        <v>753</v>
      </c>
      <c r="G148" s="104">
        <v>713</v>
      </c>
      <c r="H148" s="105">
        <f aca="true" t="shared" si="26" ref="H148:H157">G148+F148</f>
        <v>1466</v>
      </c>
      <c r="I148" s="95">
        <v>364</v>
      </c>
      <c r="J148" s="95">
        <v>11</v>
      </c>
      <c r="K148" s="95">
        <f aca="true" t="shared" si="27" ref="K148:K169">I148+J148</f>
        <v>375</v>
      </c>
      <c r="L148" s="98">
        <v>375</v>
      </c>
      <c r="M148" s="106">
        <v>981</v>
      </c>
      <c r="N148" s="126"/>
      <c r="O148" s="93"/>
      <c r="P148" s="70"/>
    </row>
    <row r="149" spans="1:16" ht="12.75" customHeight="1">
      <c r="A149" s="103">
        <v>146</v>
      </c>
      <c r="B149" s="95" t="s">
        <v>795</v>
      </c>
      <c r="C149" s="115" t="s">
        <v>178</v>
      </c>
      <c r="D149" s="95" t="s">
        <v>821</v>
      </c>
      <c r="E149" s="117" t="s">
        <v>821</v>
      </c>
      <c r="F149" s="104">
        <v>624</v>
      </c>
      <c r="G149" s="104">
        <v>714</v>
      </c>
      <c r="H149" s="105">
        <f t="shared" si="26"/>
        <v>1338</v>
      </c>
      <c r="I149" s="95">
        <v>352</v>
      </c>
      <c r="J149" s="95">
        <v>0</v>
      </c>
      <c r="K149" s="95">
        <f t="shared" si="27"/>
        <v>352</v>
      </c>
      <c r="L149" s="133"/>
      <c r="M149" s="99"/>
      <c r="N149" s="126" t="s">
        <v>691</v>
      </c>
      <c r="O149" s="101"/>
      <c r="P149" s="116" t="s">
        <v>673</v>
      </c>
    </row>
    <row r="150" spans="1:16" ht="12.75">
      <c r="A150" s="103">
        <v>147</v>
      </c>
      <c r="B150" s="95" t="s">
        <v>795</v>
      </c>
      <c r="C150" s="115"/>
      <c r="D150" s="95"/>
      <c r="E150" s="95" t="s">
        <v>822</v>
      </c>
      <c r="F150" s="104">
        <v>194</v>
      </c>
      <c r="G150" s="104">
        <v>218</v>
      </c>
      <c r="H150" s="105">
        <f t="shared" si="26"/>
        <v>412</v>
      </c>
      <c r="I150" s="95">
        <v>18</v>
      </c>
      <c r="J150" s="95">
        <v>0</v>
      </c>
      <c r="K150" s="95">
        <f t="shared" si="27"/>
        <v>18</v>
      </c>
      <c r="L150" s="133">
        <v>370</v>
      </c>
      <c r="M150" s="106"/>
      <c r="N150" s="126"/>
      <c r="O150" s="107"/>
      <c r="P150" s="64"/>
    </row>
    <row r="151" spans="1:16" ht="12.75">
      <c r="A151" s="92">
        <v>148</v>
      </c>
      <c r="B151" s="95" t="s">
        <v>795</v>
      </c>
      <c r="C151" s="122"/>
      <c r="D151" s="95" t="s">
        <v>823</v>
      </c>
      <c r="E151" s="95" t="s">
        <v>824</v>
      </c>
      <c r="F151" s="104">
        <v>176</v>
      </c>
      <c r="G151" s="104">
        <v>211</v>
      </c>
      <c r="H151" s="105">
        <f t="shared" si="26"/>
        <v>387</v>
      </c>
      <c r="I151" s="95">
        <v>27</v>
      </c>
      <c r="J151" s="95">
        <v>0</v>
      </c>
      <c r="K151" s="95">
        <f t="shared" si="27"/>
        <v>27</v>
      </c>
      <c r="L151" s="133"/>
      <c r="M151" s="106"/>
      <c r="N151" s="126"/>
      <c r="O151" s="107"/>
      <c r="P151" s="64"/>
    </row>
    <row r="152" spans="1:16" ht="12.75">
      <c r="A152" s="103">
        <v>149</v>
      </c>
      <c r="B152" s="95" t="s">
        <v>795</v>
      </c>
      <c r="C152" s="118"/>
      <c r="D152" s="95"/>
      <c r="E152" s="95" t="s">
        <v>823</v>
      </c>
      <c r="F152" s="104">
        <v>334</v>
      </c>
      <c r="G152" s="104">
        <v>349</v>
      </c>
      <c r="H152" s="105">
        <f t="shared" si="26"/>
        <v>683</v>
      </c>
      <c r="I152" s="95">
        <v>188</v>
      </c>
      <c r="J152" s="95">
        <v>0</v>
      </c>
      <c r="K152" s="95">
        <f t="shared" si="27"/>
        <v>188</v>
      </c>
      <c r="L152" s="133">
        <v>215</v>
      </c>
      <c r="M152" s="113">
        <v>585</v>
      </c>
      <c r="N152" s="126"/>
      <c r="O152" s="93"/>
      <c r="P152" s="70"/>
    </row>
    <row r="153" spans="1:16" ht="12.75" customHeight="1">
      <c r="A153" s="103">
        <v>150</v>
      </c>
      <c r="B153" s="95" t="s">
        <v>795</v>
      </c>
      <c r="C153" s="115" t="s">
        <v>184</v>
      </c>
      <c r="D153" s="95" t="s">
        <v>825</v>
      </c>
      <c r="E153" s="95" t="s">
        <v>825</v>
      </c>
      <c r="F153" s="104">
        <v>292</v>
      </c>
      <c r="G153" s="104">
        <v>316</v>
      </c>
      <c r="H153" s="105">
        <f t="shared" si="26"/>
        <v>608</v>
      </c>
      <c r="I153" s="95">
        <v>175</v>
      </c>
      <c r="J153" s="95">
        <v>0</v>
      </c>
      <c r="K153" s="95">
        <f t="shared" si="27"/>
        <v>175</v>
      </c>
      <c r="L153" s="133"/>
      <c r="M153" s="99"/>
      <c r="N153" s="126" t="s">
        <v>691</v>
      </c>
      <c r="O153" s="101"/>
      <c r="P153" s="116"/>
    </row>
    <row r="154" spans="1:16" ht="12.75">
      <c r="A154" s="92">
        <v>151</v>
      </c>
      <c r="B154" s="95" t="s">
        <v>795</v>
      </c>
      <c r="C154" s="115"/>
      <c r="D154" s="95"/>
      <c r="E154" s="95" t="s">
        <v>826</v>
      </c>
      <c r="F154" s="104">
        <v>124</v>
      </c>
      <c r="G154" s="104">
        <v>134</v>
      </c>
      <c r="H154" s="105">
        <f t="shared" si="26"/>
        <v>258</v>
      </c>
      <c r="I154" s="95">
        <v>41</v>
      </c>
      <c r="J154" s="95">
        <v>0</v>
      </c>
      <c r="K154" s="95">
        <f t="shared" si="27"/>
        <v>41</v>
      </c>
      <c r="L154" s="133"/>
      <c r="M154" s="106"/>
      <c r="N154" s="126"/>
      <c r="O154" s="107"/>
      <c r="P154" s="64"/>
    </row>
    <row r="155" spans="1:16" ht="12.75">
      <c r="A155" s="103">
        <v>152</v>
      </c>
      <c r="B155" s="95" t="s">
        <v>795</v>
      </c>
      <c r="C155" s="122"/>
      <c r="D155" s="95"/>
      <c r="E155" s="82" t="s">
        <v>827</v>
      </c>
      <c r="F155" s="104">
        <v>8</v>
      </c>
      <c r="G155" s="104">
        <v>8</v>
      </c>
      <c r="H155" s="105">
        <f t="shared" si="26"/>
        <v>16</v>
      </c>
      <c r="I155" s="136">
        <v>3</v>
      </c>
      <c r="J155" s="136">
        <v>1</v>
      </c>
      <c r="K155" s="136">
        <f t="shared" si="27"/>
        <v>4</v>
      </c>
      <c r="L155" s="137"/>
      <c r="M155" s="106"/>
      <c r="N155" s="126"/>
      <c r="O155" s="107"/>
      <c r="P155" s="64"/>
    </row>
    <row r="156" spans="1:16" ht="12.75">
      <c r="A156" s="103">
        <v>153</v>
      </c>
      <c r="B156" s="95" t="s">
        <v>795</v>
      </c>
      <c r="C156" s="122"/>
      <c r="D156" s="95"/>
      <c r="E156" s="95" t="s">
        <v>828</v>
      </c>
      <c r="F156" s="104">
        <v>240</v>
      </c>
      <c r="G156" s="104">
        <v>267</v>
      </c>
      <c r="H156" s="105">
        <f t="shared" si="26"/>
        <v>507</v>
      </c>
      <c r="I156" s="95">
        <v>102</v>
      </c>
      <c r="J156" s="95">
        <v>0</v>
      </c>
      <c r="K156" s="95">
        <f t="shared" si="27"/>
        <v>102</v>
      </c>
      <c r="L156" s="133">
        <f>SUBTOTAL(9,K153:K156)</f>
        <v>322</v>
      </c>
      <c r="M156" s="106"/>
      <c r="N156" s="126"/>
      <c r="O156" s="107"/>
      <c r="P156" s="64"/>
    </row>
    <row r="157" spans="1:16" ht="12.75">
      <c r="A157" s="92">
        <v>154</v>
      </c>
      <c r="B157" s="95" t="s">
        <v>795</v>
      </c>
      <c r="C157" s="122"/>
      <c r="D157" s="95" t="s">
        <v>829</v>
      </c>
      <c r="E157" s="101" t="s">
        <v>829</v>
      </c>
      <c r="F157" s="142">
        <v>806</v>
      </c>
      <c r="G157" s="142">
        <v>910</v>
      </c>
      <c r="H157" s="143">
        <f t="shared" si="26"/>
        <v>1716</v>
      </c>
      <c r="I157" s="101">
        <v>375</v>
      </c>
      <c r="J157" s="101">
        <v>0</v>
      </c>
      <c r="K157" s="101">
        <f t="shared" si="27"/>
        <v>375</v>
      </c>
      <c r="L157" s="144">
        <v>375</v>
      </c>
      <c r="M157" s="106"/>
      <c r="N157" s="126"/>
      <c r="O157" s="107"/>
      <c r="P157" s="64"/>
    </row>
    <row r="158" spans="1:16" ht="12.75">
      <c r="A158" s="103">
        <v>155</v>
      </c>
      <c r="B158" s="95" t="s">
        <v>795</v>
      </c>
      <c r="C158" s="145"/>
      <c r="D158" s="95" t="s">
        <v>830</v>
      </c>
      <c r="E158" s="95" t="s">
        <v>830</v>
      </c>
      <c r="F158" s="104">
        <v>1411</v>
      </c>
      <c r="G158" s="104">
        <v>1491</v>
      </c>
      <c r="H158" s="105">
        <f aca="true" t="shared" si="28" ref="H158:H167">G158+F158</f>
        <v>2902</v>
      </c>
      <c r="I158" s="95">
        <v>861</v>
      </c>
      <c r="J158" s="95">
        <v>0</v>
      </c>
      <c r="K158" s="95">
        <f t="shared" si="27"/>
        <v>861</v>
      </c>
      <c r="L158" s="133">
        <v>861</v>
      </c>
      <c r="M158" s="113">
        <f>L158+L157+L156</f>
        <v>1558</v>
      </c>
      <c r="N158" s="126"/>
      <c r="O158" s="93" t="s">
        <v>692</v>
      </c>
      <c r="P158" s="70"/>
    </row>
    <row r="159" spans="1:16" ht="12.75" customHeight="1">
      <c r="A159" s="103">
        <v>156</v>
      </c>
      <c r="B159" s="95" t="s">
        <v>795</v>
      </c>
      <c r="C159" s="138"/>
      <c r="D159" s="95" t="s">
        <v>831</v>
      </c>
      <c r="E159" s="93" t="s">
        <v>831</v>
      </c>
      <c r="F159" s="96">
        <v>366</v>
      </c>
      <c r="G159" s="96">
        <v>406</v>
      </c>
      <c r="H159" s="97">
        <f t="shared" si="28"/>
        <v>772</v>
      </c>
      <c r="I159" s="93">
        <v>269</v>
      </c>
      <c r="J159" s="93">
        <v>0</v>
      </c>
      <c r="K159" s="93">
        <f t="shared" si="27"/>
        <v>269</v>
      </c>
      <c r="L159" s="146"/>
      <c r="M159" s="99"/>
      <c r="N159" s="126" t="s">
        <v>691</v>
      </c>
      <c r="O159" s="101"/>
      <c r="P159" s="116"/>
    </row>
    <row r="160" spans="1:16" ht="12.75">
      <c r="A160" s="92">
        <v>157</v>
      </c>
      <c r="B160" s="95" t="s">
        <v>795</v>
      </c>
      <c r="C160" s="122"/>
      <c r="D160" s="95"/>
      <c r="E160" s="95" t="s">
        <v>832</v>
      </c>
      <c r="F160" s="104">
        <v>301</v>
      </c>
      <c r="G160" s="104">
        <v>324</v>
      </c>
      <c r="H160" s="105">
        <f t="shared" si="28"/>
        <v>625</v>
      </c>
      <c r="I160" s="95">
        <v>137</v>
      </c>
      <c r="J160" s="95">
        <v>0</v>
      </c>
      <c r="K160" s="95">
        <f t="shared" si="27"/>
        <v>137</v>
      </c>
      <c r="L160" s="133"/>
      <c r="M160" s="106"/>
      <c r="N160" s="126"/>
      <c r="O160" s="107"/>
      <c r="P160" s="64"/>
    </row>
    <row r="161" spans="1:16" ht="12.75">
      <c r="A161" s="103">
        <v>158</v>
      </c>
      <c r="B161" s="95" t="s">
        <v>795</v>
      </c>
      <c r="C161" s="122"/>
      <c r="D161" s="95"/>
      <c r="E161" s="95" t="s">
        <v>833</v>
      </c>
      <c r="F161" s="104">
        <v>170</v>
      </c>
      <c r="G161" s="104">
        <v>193</v>
      </c>
      <c r="H161" s="105">
        <f t="shared" si="28"/>
        <v>363</v>
      </c>
      <c r="I161" s="95">
        <v>50</v>
      </c>
      <c r="J161" s="95">
        <v>0</v>
      </c>
      <c r="K161" s="95">
        <f t="shared" si="27"/>
        <v>50</v>
      </c>
      <c r="L161" s="133">
        <f>SUBTOTAL(9,K159:K161)</f>
        <v>456</v>
      </c>
      <c r="M161" s="106"/>
      <c r="N161" s="126"/>
      <c r="O161" s="107"/>
      <c r="P161" s="64"/>
    </row>
    <row r="162" spans="1:16" ht="12.75">
      <c r="A162" s="103">
        <v>159</v>
      </c>
      <c r="B162" s="95" t="s">
        <v>795</v>
      </c>
      <c r="C162" s="122"/>
      <c r="D162" s="95" t="s">
        <v>834</v>
      </c>
      <c r="E162" s="95" t="s">
        <v>835</v>
      </c>
      <c r="F162" s="104">
        <v>76</v>
      </c>
      <c r="G162" s="104">
        <v>100</v>
      </c>
      <c r="H162" s="105">
        <f>G162+F162</f>
        <v>176</v>
      </c>
      <c r="I162" s="95">
        <v>21</v>
      </c>
      <c r="J162" s="95">
        <v>0</v>
      </c>
      <c r="K162" s="95">
        <f t="shared" si="27"/>
        <v>21</v>
      </c>
      <c r="L162" s="133"/>
      <c r="M162" s="106"/>
      <c r="N162" s="126"/>
      <c r="O162" s="107"/>
      <c r="P162" s="64"/>
    </row>
    <row r="163" spans="1:16" ht="12.75">
      <c r="A163" s="92">
        <v>160</v>
      </c>
      <c r="B163" s="95" t="s">
        <v>795</v>
      </c>
      <c r="C163" s="118"/>
      <c r="D163" s="95"/>
      <c r="E163" s="95" t="s">
        <v>834</v>
      </c>
      <c r="F163" s="104">
        <v>334</v>
      </c>
      <c r="G163" s="104">
        <v>430</v>
      </c>
      <c r="H163" s="105">
        <f>G163+F163</f>
        <v>764</v>
      </c>
      <c r="I163" s="95">
        <v>193</v>
      </c>
      <c r="J163" s="95">
        <v>0</v>
      </c>
      <c r="K163" s="95">
        <f t="shared" si="27"/>
        <v>193</v>
      </c>
      <c r="L163" s="133">
        <v>214</v>
      </c>
      <c r="M163" s="106"/>
      <c r="N163" s="126"/>
      <c r="O163" s="107"/>
      <c r="P163" s="64"/>
    </row>
    <row r="164" spans="1:16" ht="12.75">
      <c r="A164" s="103">
        <v>161</v>
      </c>
      <c r="B164" s="95" t="s">
        <v>795</v>
      </c>
      <c r="C164" s="122"/>
      <c r="D164" s="95" t="s">
        <v>836</v>
      </c>
      <c r="E164" s="117" t="s">
        <v>836</v>
      </c>
      <c r="F164" s="104">
        <v>711</v>
      </c>
      <c r="G164" s="104">
        <v>824</v>
      </c>
      <c r="H164" s="105">
        <f>G164+F164</f>
        <v>1535</v>
      </c>
      <c r="I164" s="95">
        <v>312</v>
      </c>
      <c r="J164" s="95">
        <v>0</v>
      </c>
      <c r="K164" s="95">
        <f t="shared" si="27"/>
        <v>312</v>
      </c>
      <c r="L164" s="133">
        <v>312</v>
      </c>
      <c r="M164" s="106"/>
      <c r="N164" s="126"/>
      <c r="O164" s="107"/>
      <c r="P164" s="64" t="s">
        <v>673</v>
      </c>
    </row>
    <row r="165" spans="1:16" ht="12.75">
      <c r="A165" s="103">
        <v>162</v>
      </c>
      <c r="B165" s="95" t="s">
        <v>795</v>
      </c>
      <c r="C165" s="122"/>
      <c r="D165" s="95" t="s">
        <v>837</v>
      </c>
      <c r="E165" s="95" t="s">
        <v>838</v>
      </c>
      <c r="F165" s="104">
        <v>234</v>
      </c>
      <c r="G165" s="104">
        <v>287</v>
      </c>
      <c r="H165" s="105">
        <f t="shared" si="28"/>
        <v>521</v>
      </c>
      <c r="I165" s="95">
        <v>106</v>
      </c>
      <c r="J165" s="95">
        <v>0</v>
      </c>
      <c r="K165" s="95">
        <f t="shared" si="27"/>
        <v>106</v>
      </c>
      <c r="L165" s="133"/>
      <c r="M165" s="106"/>
      <c r="N165" s="126"/>
      <c r="O165" s="107"/>
      <c r="P165" s="64"/>
    </row>
    <row r="166" spans="1:16" ht="12.75">
      <c r="A166" s="92">
        <v>163</v>
      </c>
      <c r="B166" s="95" t="s">
        <v>795</v>
      </c>
      <c r="C166" s="122"/>
      <c r="D166" s="95"/>
      <c r="E166" s="95" t="s">
        <v>837</v>
      </c>
      <c r="F166" s="104">
        <v>238</v>
      </c>
      <c r="G166" s="104">
        <v>241</v>
      </c>
      <c r="H166" s="105">
        <f t="shared" si="28"/>
        <v>479</v>
      </c>
      <c r="I166" s="95">
        <v>96</v>
      </c>
      <c r="J166" s="95">
        <v>0</v>
      </c>
      <c r="K166" s="95">
        <f t="shared" si="27"/>
        <v>96</v>
      </c>
      <c r="L166" s="133"/>
      <c r="M166" s="106"/>
      <c r="N166" s="126"/>
      <c r="O166" s="107"/>
      <c r="P166" s="64"/>
    </row>
    <row r="167" spans="1:16" ht="12.75">
      <c r="A167" s="103">
        <v>164</v>
      </c>
      <c r="B167" s="95" t="s">
        <v>795</v>
      </c>
      <c r="C167" s="122"/>
      <c r="D167" s="95"/>
      <c r="E167" s="95" t="s">
        <v>839</v>
      </c>
      <c r="F167" s="104">
        <v>153</v>
      </c>
      <c r="G167" s="104">
        <v>151</v>
      </c>
      <c r="H167" s="105">
        <f t="shared" si="28"/>
        <v>304</v>
      </c>
      <c r="I167" s="95">
        <v>61</v>
      </c>
      <c r="J167" s="95">
        <v>0</v>
      </c>
      <c r="K167" s="95">
        <f t="shared" si="27"/>
        <v>61</v>
      </c>
      <c r="L167" s="133">
        <f>SUBTOTAL(9,K165:K167)</f>
        <v>263</v>
      </c>
      <c r="M167" s="113">
        <f>L167+L164+L163+L161</f>
        <v>1245</v>
      </c>
      <c r="N167" s="126"/>
      <c r="O167" s="93"/>
      <c r="P167" s="70"/>
    </row>
    <row r="168" spans="1:16" ht="12.75" customHeight="1">
      <c r="A168" s="103">
        <v>165</v>
      </c>
      <c r="B168" s="95" t="s">
        <v>840</v>
      </c>
      <c r="C168" s="125" t="s">
        <v>184</v>
      </c>
      <c r="D168" s="95" t="s">
        <v>840</v>
      </c>
      <c r="E168" s="95" t="s">
        <v>840</v>
      </c>
      <c r="F168" s="104">
        <v>1120</v>
      </c>
      <c r="G168" s="104">
        <v>1093</v>
      </c>
      <c r="H168" s="105">
        <f>G168+F168</f>
        <v>2213</v>
      </c>
      <c r="I168" s="95">
        <v>321</v>
      </c>
      <c r="J168" s="95">
        <v>88</v>
      </c>
      <c r="K168" s="132">
        <f t="shared" si="27"/>
        <v>409</v>
      </c>
      <c r="L168" s="147"/>
      <c r="M168" s="99"/>
      <c r="N168" s="126" t="s">
        <v>691</v>
      </c>
      <c r="O168" s="101" t="s">
        <v>796</v>
      </c>
      <c r="P168" s="116"/>
    </row>
    <row r="169" spans="1:16" ht="12.75">
      <c r="A169" s="92">
        <v>166</v>
      </c>
      <c r="B169" s="95" t="s">
        <v>840</v>
      </c>
      <c r="C169" s="125"/>
      <c r="D169" s="95"/>
      <c r="E169" s="95" t="s">
        <v>841</v>
      </c>
      <c r="F169" s="104">
        <v>312</v>
      </c>
      <c r="G169" s="104">
        <v>366</v>
      </c>
      <c r="H169" s="105">
        <f>G169+F169</f>
        <v>678</v>
      </c>
      <c r="I169" s="95">
        <v>86</v>
      </c>
      <c r="J169" s="95">
        <v>0</v>
      </c>
      <c r="K169" s="132">
        <f t="shared" si="27"/>
        <v>86</v>
      </c>
      <c r="L169" s="147">
        <v>495</v>
      </c>
      <c r="M169" s="113">
        <v>495</v>
      </c>
      <c r="N169" s="126"/>
      <c r="O169" s="93"/>
      <c r="P169" s="70"/>
    </row>
    <row r="170" spans="1:16" ht="12.75" customHeight="1">
      <c r="A170" s="103">
        <v>167</v>
      </c>
      <c r="B170" s="119" t="s">
        <v>840</v>
      </c>
      <c r="C170" s="115" t="s">
        <v>205</v>
      </c>
      <c r="D170" s="95" t="s">
        <v>842</v>
      </c>
      <c r="E170" s="95" t="s">
        <v>842</v>
      </c>
      <c r="F170" s="96">
        <v>1205</v>
      </c>
      <c r="G170" s="96">
        <v>1264</v>
      </c>
      <c r="H170" s="97">
        <f aca="true" t="shared" si="29" ref="H170:H183">G170+F170</f>
        <v>2469</v>
      </c>
      <c r="I170" s="95">
        <v>430</v>
      </c>
      <c r="J170" s="95">
        <v>157</v>
      </c>
      <c r="K170" s="95">
        <f aca="true" t="shared" si="30" ref="K170:K183">I170+J170</f>
        <v>587</v>
      </c>
      <c r="L170" s="133"/>
      <c r="M170" s="99"/>
      <c r="N170" s="100" t="s">
        <v>662</v>
      </c>
      <c r="O170" s="101"/>
      <c r="P170" s="116"/>
    </row>
    <row r="171" spans="1:16" ht="12.75">
      <c r="A171" s="103">
        <v>168</v>
      </c>
      <c r="B171" s="119" t="s">
        <v>840</v>
      </c>
      <c r="C171" s="115"/>
      <c r="D171" s="95"/>
      <c r="E171" s="95" t="s">
        <v>843</v>
      </c>
      <c r="F171" s="104">
        <v>214</v>
      </c>
      <c r="G171" s="104">
        <v>235</v>
      </c>
      <c r="H171" s="105">
        <f t="shared" si="29"/>
        <v>449</v>
      </c>
      <c r="I171" s="95">
        <v>155</v>
      </c>
      <c r="J171" s="95">
        <v>0</v>
      </c>
      <c r="K171" s="95">
        <f t="shared" si="30"/>
        <v>155</v>
      </c>
      <c r="L171" s="133">
        <f>SUBTOTAL(9,K170:K171)</f>
        <v>742</v>
      </c>
      <c r="M171" s="106"/>
      <c r="N171" s="100"/>
      <c r="O171" s="107"/>
      <c r="P171" s="64"/>
    </row>
    <row r="172" spans="1:16" ht="12.75">
      <c r="A172" s="92">
        <v>169</v>
      </c>
      <c r="B172" s="119" t="s">
        <v>840</v>
      </c>
      <c r="C172" s="122"/>
      <c r="D172" s="95" t="s">
        <v>844</v>
      </c>
      <c r="E172" s="95" t="s">
        <v>844</v>
      </c>
      <c r="F172" s="104">
        <v>394</v>
      </c>
      <c r="G172" s="104">
        <v>437</v>
      </c>
      <c r="H172" s="105">
        <f t="shared" si="29"/>
        <v>831</v>
      </c>
      <c r="I172" s="95">
        <v>176</v>
      </c>
      <c r="J172" s="95">
        <v>72</v>
      </c>
      <c r="K172" s="95">
        <f t="shared" si="30"/>
        <v>248</v>
      </c>
      <c r="L172" s="133"/>
      <c r="M172" s="106"/>
      <c r="N172" s="100"/>
      <c r="O172" s="107"/>
      <c r="P172" s="64"/>
    </row>
    <row r="173" spans="1:16" ht="12.75">
      <c r="A173" s="103">
        <v>170</v>
      </c>
      <c r="B173" s="119" t="s">
        <v>840</v>
      </c>
      <c r="C173" s="122"/>
      <c r="D173" s="95"/>
      <c r="E173" s="95" t="s">
        <v>845</v>
      </c>
      <c r="F173" s="104">
        <v>246</v>
      </c>
      <c r="G173" s="104">
        <v>255</v>
      </c>
      <c r="H173" s="105">
        <f t="shared" si="29"/>
        <v>501</v>
      </c>
      <c r="I173" s="95">
        <v>86</v>
      </c>
      <c r="J173" s="95">
        <v>0</v>
      </c>
      <c r="K173" s="95">
        <f t="shared" si="30"/>
        <v>86</v>
      </c>
      <c r="L173" s="133">
        <v>334</v>
      </c>
      <c r="M173" s="106"/>
      <c r="N173" s="100"/>
      <c r="O173" s="107"/>
      <c r="P173" s="64"/>
    </row>
    <row r="174" spans="1:16" ht="12.75">
      <c r="A174" s="103">
        <v>171</v>
      </c>
      <c r="B174" s="119" t="s">
        <v>840</v>
      </c>
      <c r="C174" s="122"/>
      <c r="D174" s="95" t="s">
        <v>846</v>
      </c>
      <c r="E174" s="95" t="s">
        <v>846</v>
      </c>
      <c r="F174" s="104">
        <v>688</v>
      </c>
      <c r="G174" s="104">
        <v>618</v>
      </c>
      <c r="H174" s="105">
        <f t="shared" si="29"/>
        <v>1306</v>
      </c>
      <c r="I174" s="95">
        <v>157</v>
      </c>
      <c r="J174" s="95">
        <v>104</v>
      </c>
      <c r="K174" s="132">
        <f t="shared" si="30"/>
        <v>261</v>
      </c>
      <c r="L174" s="147">
        <v>261</v>
      </c>
      <c r="M174" s="113">
        <f>L174+L173+L171</f>
        <v>1337</v>
      </c>
      <c r="N174" s="100"/>
      <c r="O174" s="93" t="s">
        <v>796</v>
      </c>
      <c r="P174" s="70"/>
    </row>
    <row r="175" spans="1:16" ht="12.75">
      <c r="A175" s="92">
        <v>172</v>
      </c>
      <c r="B175" s="119" t="s">
        <v>840</v>
      </c>
      <c r="C175" s="122"/>
      <c r="D175" s="95" t="s">
        <v>847</v>
      </c>
      <c r="E175" s="95" t="s">
        <v>847</v>
      </c>
      <c r="F175" s="104">
        <v>529</v>
      </c>
      <c r="G175" s="104">
        <v>556</v>
      </c>
      <c r="H175" s="105">
        <f t="shared" si="29"/>
        <v>1085</v>
      </c>
      <c r="I175" s="95">
        <v>263</v>
      </c>
      <c r="J175" s="95">
        <v>0</v>
      </c>
      <c r="K175" s="95">
        <f t="shared" si="30"/>
        <v>263</v>
      </c>
      <c r="L175" s="147">
        <v>263</v>
      </c>
      <c r="M175" s="99"/>
      <c r="N175" s="100" t="s">
        <v>662</v>
      </c>
      <c r="O175" s="101"/>
      <c r="P175" s="116"/>
    </row>
    <row r="176" spans="1:16" ht="12.75">
      <c r="A176" s="103">
        <v>173</v>
      </c>
      <c r="B176" s="119" t="s">
        <v>840</v>
      </c>
      <c r="C176" s="122"/>
      <c r="D176" s="95" t="s">
        <v>848</v>
      </c>
      <c r="E176" s="95" t="s">
        <v>848</v>
      </c>
      <c r="F176" s="104">
        <v>469</v>
      </c>
      <c r="G176" s="104">
        <v>503</v>
      </c>
      <c r="H176" s="105">
        <f t="shared" si="29"/>
        <v>972</v>
      </c>
      <c r="I176" s="95">
        <v>229</v>
      </c>
      <c r="J176" s="95">
        <v>26</v>
      </c>
      <c r="K176" s="95">
        <f t="shared" si="30"/>
        <v>255</v>
      </c>
      <c r="L176" s="147"/>
      <c r="M176" s="106"/>
      <c r="N176" s="100"/>
      <c r="O176" s="107"/>
      <c r="P176" s="64"/>
    </row>
    <row r="177" spans="1:16" ht="12.75">
      <c r="A177" s="103">
        <v>174</v>
      </c>
      <c r="B177" s="119" t="s">
        <v>840</v>
      </c>
      <c r="C177" s="122"/>
      <c r="D177" s="95"/>
      <c r="E177" s="95" t="s">
        <v>849</v>
      </c>
      <c r="F177" s="130">
        <v>214</v>
      </c>
      <c r="G177" s="130">
        <v>205</v>
      </c>
      <c r="H177" s="131">
        <f t="shared" si="29"/>
        <v>419</v>
      </c>
      <c r="I177" s="95">
        <v>57</v>
      </c>
      <c r="J177" s="95">
        <v>0</v>
      </c>
      <c r="K177" s="95">
        <f t="shared" si="30"/>
        <v>57</v>
      </c>
      <c r="L177" s="147">
        <v>312</v>
      </c>
      <c r="M177" s="106"/>
      <c r="N177" s="100"/>
      <c r="O177" s="107"/>
      <c r="P177" s="64"/>
    </row>
    <row r="178" spans="1:16" ht="12.75">
      <c r="A178" s="92">
        <v>175</v>
      </c>
      <c r="B178" s="119" t="s">
        <v>840</v>
      </c>
      <c r="C178" s="122"/>
      <c r="D178" s="95" t="s">
        <v>850</v>
      </c>
      <c r="E178" s="117" t="s">
        <v>850</v>
      </c>
      <c r="F178" s="104">
        <v>867</v>
      </c>
      <c r="G178" s="104">
        <v>949</v>
      </c>
      <c r="H178" s="105">
        <f>G178+F178</f>
        <v>1816</v>
      </c>
      <c r="I178" s="95">
        <v>433</v>
      </c>
      <c r="J178" s="95">
        <v>69</v>
      </c>
      <c r="K178" s="132">
        <f>I178+J178</f>
        <v>502</v>
      </c>
      <c r="L178" s="133">
        <v>502</v>
      </c>
      <c r="M178" s="113">
        <f>L175+L178+L177</f>
        <v>1077</v>
      </c>
      <c r="N178" s="100"/>
      <c r="O178" s="93"/>
      <c r="P178" s="70" t="s">
        <v>673</v>
      </c>
    </row>
    <row r="179" spans="1:16" ht="12.75">
      <c r="A179" s="103">
        <v>176</v>
      </c>
      <c r="B179" s="119" t="s">
        <v>840</v>
      </c>
      <c r="C179" s="122"/>
      <c r="D179" s="95" t="s">
        <v>851</v>
      </c>
      <c r="E179" s="95" t="s">
        <v>851</v>
      </c>
      <c r="F179" s="104">
        <v>181</v>
      </c>
      <c r="G179" s="104">
        <v>224</v>
      </c>
      <c r="H179" s="105">
        <f t="shared" si="29"/>
        <v>405</v>
      </c>
      <c r="I179" s="95">
        <v>143</v>
      </c>
      <c r="J179" s="95">
        <v>18</v>
      </c>
      <c r="K179" s="95">
        <f t="shared" si="30"/>
        <v>161</v>
      </c>
      <c r="L179" s="133"/>
      <c r="M179" s="99"/>
      <c r="N179" s="100" t="s">
        <v>662</v>
      </c>
      <c r="O179" s="101"/>
      <c r="P179" s="116"/>
    </row>
    <row r="180" spans="1:16" ht="12.75">
      <c r="A180" s="103">
        <v>177</v>
      </c>
      <c r="B180" s="119" t="s">
        <v>840</v>
      </c>
      <c r="C180" s="122"/>
      <c r="D180" s="95"/>
      <c r="E180" s="95" t="s">
        <v>852</v>
      </c>
      <c r="F180" s="104">
        <v>102</v>
      </c>
      <c r="G180" s="104">
        <v>105</v>
      </c>
      <c r="H180" s="105">
        <f t="shared" si="29"/>
        <v>207</v>
      </c>
      <c r="I180" s="95">
        <v>49</v>
      </c>
      <c r="J180" s="95">
        <v>0</v>
      </c>
      <c r="K180" s="95">
        <f t="shared" si="30"/>
        <v>49</v>
      </c>
      <c r="L180" s="133"/>
      <c r="M180" s="106"/>
      <c r="N180" s="100"/>
      <c r="O180" s="107"/>
      <c r="P180" s="64"/>
    </row>
    <row r="181" spans="1:16" ht="12.75">
      <c r="A181" s="92">
        <v>178</v>
      </c>
      <c r="B181" s="119" t="s">
        <v>840</v>
      </c>
      <c r="C181" s="122"/>
      <c r="D181" s="95"/>
      <c r="E181" s="95" t="s">
        <v>853</v>
      </c>
      <c r="F181" s="104">
        <v>151</v>
      </c>
      <c r="G181" s="104">
        <v>163</v>
      </c>
      <c r="H181" s="105">
        <f t="shared" si="29"/>
        <v>314</v>
      </c>
      <c r="I181" s="95">
        <v>82</v>
      </c>
      <c r="J181" s="95">
        <v>0</v>
      </c>
      <c r="K181" s="95">
        <f t="shared" si="30"/>
        <v>82</v>
      </c>
      <c r="L181" s="133"/>
      <c r="M181" s="106"/>
      <c r="N181" s="100"/>
      <c r="O181" s="107"/>
      <c r="P181" s="64"/>
    </row>
    <row r="182" spans="1:16" ht="12.75">
      <c r="A182" s="103">
        <v>179</v>
      </c>
      <c r="B182" s="119" t="s">
        <v>840</v>
      </c>
      <c r="C182" s="122"/>
      <c r="D182" s="95"/>
      <c r="E182" s="95" t="s">
        <v>854</v>
      </c>
      <c r="F182" s="104">
        <v>172</v>
      </c>
      <c r="G182" s="104">
        <v>185</v>
      </c>
      <c r="H182" s="105">
        <f t="shared" si="29"/>
        <v>357</v>
      </c>
      <c r="I182" s="95">
        <v>67</v>
      </c>
      <c r="J182" s="95">
        <v>0</v>
      </c>
      <c r="K182" s="95">
        <f t="shared" si="30"/>
        <v>67</v>
      </c>
      <c r="L182" s="133">
        <f>SUBTOTAL(9,K179:K182)</f>
        <v>359</v>
      </c>
      <c r="M182" s="106"/>
      <c r="N182" s="100"/>
      <c r="O182" s="107"/>
      <c r="P182" s="64"/>
    </row>
    <row r="183" spans="1:16" ht="12.75">
      <c r="A183" s="103">
        <v>180</v>
      </c>
      <c r="B183" s="119" t="s">
        <v>840</v>
      </c>
      <c r="C183" s="122"/>
      <c r="D183" s="95" t="s">
        <v>855</v>
      </c>
      <c r="E183" s="117" t="s">
        <v>855</v>
      </c>
      <c r="F183" s="104">
        <v>787</v>
      </c>
      <c r="G183" s="104">
        <v>908</v>
      </c>
      <c r="H183" s="105">
        <f t="shared" si="29"/>
        <v>1695</v>
      </c>
      <c r="I183" s="95">
        <v>382</v>
      </c>
      <c r="J183" s="95">
        <v>75</v>
      </c>
      <c r="K183" s="95">
        <f t="shared" si="30"/>
        <v>457</v>
      </c>
      <c r="L183" s="133">
        <v>457</v>
      </c>
      <c r="M183" s="113">
        <v>816</v>
      </c>
      <c r="N183" s="100"/>
      <c r="O183" s="93"/>
      <c r="P183" s="70" t="s">
        <v>673</v>
      </c>
    </row>
    <row r="184" spans="1:16" ht="12.75" customHeight="1">
      <c r="A184" s="92">
        <v>181</v>
      </c>
      <c r="B184" s="119" t="s">
        <v>840</v>
      </c>
      <c r="C184" s="115" t="s">
        <v>220</v>
      </c>
      <c r="D184" s="95" t="s">
        <v>856</v>
      </c>
      <c r="E184" s="95" t="s">
        <v>857</v>
      </c>
      <c r="F184" s="104">
        <v>664</v>
      </c>
      <c r="G184" s="104">
        <v>653</v>
      </c>
      <c r="H184" s="105">
        <f aca="true" t="shared" si="31" ref="H184:H195">G184+F184</f>
        <v>1317</v>
      </c>
      <c r="I184" s="95">
        <v>243</v>
      </c>
      <c r="J184" s="95">
        <v>0</v>
      </c>
      <c r="K184" s="95">
        <f>I184+J184</f>
        <v>243</v>
      </c>
      <c r="L184" s="133"/>
      <c r="M184" s="99"/>
      <c r="N184" s="126" t="s">
        <v>691</v>
      </c>
      <c r="O184" s="101"/>
      <c r="P184" s="116"/>
    </row>
    <row r="185" spans="1:16" ht="12.75">
      <c r="A185" s="103">
        <v>182</v>
      </c>
      <c r="B185" s="119" t="s">
        <v>840</v>
      </c>
      <c r="C185" s="115"/>
      <c r="D185" s="95"/>
      <c r="E185" s="117" t="s">
        <v>856</v>
      </c>
      <c r="F185" s="104">
        <v>366</v>
      </c>
      <c r="G185" s="104">
        <v>448</v>
      </c>
      <c r="H185" s="105">
        <f t="shared" si="31"/>
        <v>814</v>
      </c>
      <c r="I185" s="95">
        <v>329</v>
      </c>
      <c r="J185" s="95">
        <v>277</v>
      </c>
      <c r="K185" s="95">
        <f>I185+J185</f>
        <v>606</v>
      </c>
      <c r="L185" s="133">
        <v>849</v>
      </c>
      <c r="M185" s="106"/>
      <c r="N185" s="126"/>
      <c r="O185" s="107"/>
      <c r="P185" s="64" t="s">
        <v>673</v>
      </c>
    </row>
    <row r="186" spans="1:16" ht="12.75">
      <c r="A186" s="103">
        <v>183</v>
      </c>
      <c r="B186" s="119" t="s">
        <v>840</v>
      </c>
      <c r="C186" s="122"/>
      <c r="D186" s="95" t="s">
        <v>858</v>
      </c>
      <c r="E186" s="95" t="s">
        <v>858</v>
      </c>
      <c r="F186" s="104">
        <v>413</v>
      </c>
      <c r="G186" s="104">
        <v>434</v>
      </c>
      <c r="H186" s="105">
        <f t="shared" si="31"/>
        <v>847</v>
      </c>
      <c r="I186" s="95">
        <v>217</v>
      </c>
      <c r="J186" s="95">
        <v>122</v>
      </c>
      <c r="K186" s="95">
        <f>I186+J186</f>
        <v>339</v>
      </c>
      <c r="L186" s="133"/>
      <c r="M186" s="106"/>
      <c r="N186" s="126"/>
      <c r="O186" s="107"/>
      <c r="P186" s="64"/>
    </row>
    <row r="187" spans="1:16" ht="12.75">
      <c r="A187" s="92">
        <v>184</v>
      </c>
      <c r="B187" s="119" t="s">
        <v>840</v>
      </c>
      <c r="C187" s="122"/>
      <c r="D187" s="95"/>
      <c r="E187" s="95" t="s">
        <v>859</v>
      </c>
      <c r="F187" s="104">
        <v>177</v>
      </c>
      <c r="G187" s="104">
        <v>214</v>
      </c>
      <c r="H187" s="105">
        <f t="shared" si="31"/>
        <v>391</v>
      </c>
      <c r="I187" s="95">
        <v>17</v>
      </c>
      <c r="J187" s="95">
        <v>0</v>
      </c>
      <c r="K187" s="95">
        <f>I187+J187</f>
        <v>17</v>
      </c>
      <c r="L187" s="133">
        <v>356</v>
      </c>
      <c r="M187" s="113">
        <v>1205</v>
      </c>
      <c r="N187" s="126"/>
      <c r="O187" s="93"/>
      <c r="P187" s="70"/>
    </row>
    <row r="188" spans="1:16" ht="12.75" customHeight="1">
      <c r="A188" s="103">
        <v>185</v>
      </c>
      <c r="B188" s="119" t="s">
        <v>840</v>
      </c>
      <c r="C188" s="122"/>
      <c r="D188" s="95" t="s">
        <v>744</v>
      </c>
      <c r="E188" s="95" t="s">
        <v>860</v>
      </c>
      <c r="F188" s="104">
        <v>113</v>
      </c>
      <c r="G188" s="104">
        <v>126</v>
      </c>
      <c r="H188" s="105">
        <f t="shared" si="31"/>
        <v>239</v>
      </c>
      <c r="I188" s="95">
        <v>55</v>
      </c>
      <c r="J188" s="95">
        <v>0</v>
      </c>
      <c r="K188" s="95">
        <f aca="true" t="shared" si="32" ref="K188:K195">I188+J188</f>
        <v>55</v>
      </c>
      <c r="L188" s="133"/>
      <c r="M188" s="99"/>
      <c r="N188" s="126" t="s">
        <v>691</v>
      </c>
      <c r="O188" s="101"/>
      <c r="P188" s="116"/>
    </row>
    <row r="189" spans="1:16" ht="12.75">
      <c r="A189" s="103">
        <v>186</v>
      </c>
      <c r="B189" s="119" t="s">
        <v>840</v>
      </c>
      <c r="C189" s="122"/>
      <c r="D189" s="95"/>
      <c r="E189" s="95" t="s">
        <v>861</v>
      </c>
      <c r="F189" s="104">
        <v>52</v>
      </c>
      <c r="G189" s="104">
        <v>44</v>
      </c>
      <c r="H189" s="105">
        <f t="shared" si="31"/>
        <v>96</v>
      </c>
      <c r="I189" s="95">
        <v>26</v>
      </c>
      <c r="J189" s="95">
        <v>0</v>
      </c>
      <c r="K189" s="95">
        <f t="shared" si="32"/>
        <v>26</v>
      </c>
      <c r="L189" s="133"/>
      <c r="M189" s="106"/>
      <c r="N189" s="126"/>
      <c r="O189" s="107"/>
      <c r="P189" s="64"/>
    </row>
    <row r="190" spans="1:16" ht="12.75">
      <c r="A190" s="92">
        <v>187</v>
      </c>
      <c r="B190" s="119" t="s">
        <v>840</v>
      </c>
      <c r="C190" s="122"/>
      <c r="D190" s="95"/>
      <c r="E190" s="95" t="s">
        <v>744</v>
      </c>
      <c r="F190" s="104">
        <v>355</v>
      </c>
      <c r="G190" s="104">
        <v>373</v>
      </c>
      <c r="H190" s="105">
        <f t="shared" si="31"/>
        <v>728</v>
      </c>
      <c r="I190" s="95">
        <v>272</v>
      </c>
      <c r="J190" s="95">
        <v>63</v>
      </c>
      <c r="K190" s="95">
        <f t="shared" si="32"/>
        <v>335</v>
      </c>
      <c r="L190" s="133"/>
      <c r="M190" s="106"/>
      <c r="N190" s="126"/>
      <c r="O190" s="107"/>
      <c r="P190" s="64"/>
    </row>
    <row r="191" spans="1:16" ht="12.75">
      <c r="A191" s="103">
        <v>188</v>
      </c>
      <c r="B191" s="119" t="s">
        <v>840</v>
      </c>
      <c r="C191" s="122"/>
      <c r="D191" s="95"/>
      <c r="E191" s="95" t="s">
        <v>862</v>
      </c>
      <c r="F191" s="104">
        <v>145</v>
      </c>
      <c r="G191" s="104">
        <v>155</v>
      </c>
      <c r="H191" s="105">
        <f t="shared" si="31"/>
        <v>300</v>
      </c>
      <c r="I191" s="95">
        <v>62</v>
      </c>
      <c r="J191" s="95">
        <v>0</v>
      </c>
      <c r="K191" s="95">
        <f t="shared" si="32"/>
        <v>62</v>
      </c>
      <c r="L191" s="133">
        <f>SUBTOTAL(9,K188:K191)</f>
        <v>478</v>
      </c>
      <c r="M191" s="106"/>
      <c r="N191" s="126"/>
      <c r="O191" s="107"/>
      <c r="P191" s="64"/>
    </row>
    <row r="192" spans="1:16" ht="12.75">
      <c r="A192" s="103">
        <v>189</v>
      </c>
      <c r="B192" s="119" t="s">
        <v>840</v>
      </c>
      <c r="C192" s="122"/>
      <c r="D192" s="95" t="s">
        <v>863</v>
      </c>
      <c r="E192" s="117" t="s">
        <v>863</v>
      </c>
      <c r="F192" s="104">
        <v>438</v>
      </c>
      <c r="G192" s="104">
        <v>442</v>
      </c>
      <c r="H192" s="105">
        <f t="shared" si="31"/>
        <v>880</v>
      </c>
      <c r="I192" s="95">
        <v>223</v>
      </c>
      <c r="J192" s="95">
        <v>66</v>
      </c>
      <c r="K192" s="95">
        <f t="shared" si="32"/>
        <v>289</v>
      </c>
      <c r="L192" s="133"/>
      <c r="M192" s="106"/>
      <c r="N192" s="126"/>
      <c r="O192" s="107"/>
      <c r="P192" s="64" t="s">
        <v>673</v>
      </c>
    </row>
    <row r="193" spans="1:16" ht="12.75">
      <c r="A193" s="92">
        <v>190</v>
      </c>
      <c r="B193" s="119" t="s">
        <v>840</v>
      </c>
      <c r="C193" s="122"/>
      <c r="D193" s="95"/>
      <c r="E193" s="95" t="s">
        <v>864</v>
      </c>
      <c r="F193" s="104">
        <v>161</v>
      </c>
      <c r="G193" s="104">
        <v>220</v>
      </c>
      <c r="H193" s="105">
        <f t="shared" si="31"/>
        <v>381</v>
      </c>
      <c r="I193" s="95">
        <v>58</v>
      </c>
      <c r="J193" s="95">
        <v>0</v>
      </c>
      <c r="K193" s="95">
        <f t="shared" si="32"/>
        <v>58</v>
      </c>
      <c r="L193" s="133">
        <v>347</v>
      </c>
      <c r="M193" s="106"/>
      <c r="N193" s="126"/>
      <c r="O193" s="107"/>
      <c r="P193" s="64"/>
    </row>
    <row r="194" spans="1:16" ht="12.75">
      <c r="A194" s="103">
        <v>191</v>
      </c>
      <c r="B194" s="119" t="s">
        <v>840</v>
      </c>
      <c r="C194" s="122"/>
      <c r="D194" s="95" t="s">
        <v>865</v>
      </c>
      <c r="E194" s="95" t="s">
        <v>866</v>
      </c>
      <c r="F194" s="104">
        <v>309</v>
      </c>
      <c r="G194" s="104">
        <v>379</v>
      </c>
      <c r="H194" s="105">
        <f t="shared" si="31"/>
        <v>688</v>
      </c>
      <c r="I194" s="95">
        <v>149</v>
      </c>
      <c r="J194" s="95">
        <v>0</v>
      </c>
      <c r="K194" s="95">
        <f t="shared" si="32"/>
        <v>149</v>
      </c>
      <c r="L194" s="133"/>
      <c r="M194" s="106"/>
      <c r="N194" s="126"/>
      <c r="O194" s="107"/>
      <c r="P194" s="64"/>
    </row>
    <row r="195" spans="1:16" ht="12.75">
      <c r="A195" s="103">
        <v>192</v>
      </c>
      <c r="B195" s="119" t="s">
        <v>840</v>
      </c>
      <c r="C195" s="122"/>
      <c r="D195" s="95"/>
      <c r="E195" s="95" t="s">
        <v>865</v>
      </c>
      <c r="F195" s="104">
        <v>195</v>
      </c>
      <c r="G195" s="104">
        <v>194</v>
      </c>
      <c r="H195" s="105">
        <f t="shared" si="31"/>
        <v>389</v>
      </c>
      <c r="I195" s="95">
        <v>125</v>
      </c>
      <c r="J195" s="95">
        <v>31</v>
      </c>
      <c r="K195" s="95">
        <f t="shared" si="32"/>
        <v>156</v>
      </c>
      <c r="L195" s="133">
        <v>305</v>
      </c>
      <c r="M195" s="113">
        <v>1130</v>
      </c>
      <c r="N195" s="126"/>
      <c r="O195" s="93"/>
      <c r="P195" s="70"/>
    </row>
    <row r="196" spans="1:16" ht="16.5" customHeight="1">
      <c r="A196" s="92">
        <v>193</v>
      </c>
      <c r="B196" s="119" t="s">
        <v>840</v>
      </c>
      <c r="C196" s="122"/>
      <c r="D196" s="95" t="s">
        <v>867</v>
      </c>
      <c r="E196" s="117" t="s">
        <v>867</v>
      </c>
      <c r="F196" s="104">
        <v>483</v>
      </c>
      <c r="G196" s="104">
        <v>526</v>
      </c>
      <c r="H196" s="105">
        <f aca="true" t="shared" si="33" ref="H196:H205">G196+F196</f>
        <v>1009</v>
      </c>
      <c r="I196" s="95">
        <v>369</v>
      </c>
      <c r="J196" s="95">
        <v>0</v>
      </c>
      <c r="K196" s="95">
        <f aca="true" t="shared" si="34" ref="K196:K204">I196+J196</f>
        <v>369</v>
      </c>
      <c r="L196" s="133"/>
      <c r="M196" s="99"/>
      <c r="N196" s="126" t="s">
        <v>691</v>
      </c>
      <c r="O196" s="101"/>
      <c r="P196" s="116" t="s">
        <v>673</v>
      </c>
    </row>
    <row r="197" spans="1:16" ht="12.75">
      <c r="A197" s="103">
        <v>194</v>
      </c>
      <c r="B197" s="119" t="s">
        <v>840</v>
      </c>
      <c r="C197" s="122"/>
      <c r="D197" s="95"/>
      <c r="E197" s="95" t="s">
        <v>781</v>
      </c>
      <c r="F197" s="104">
        <v>129</v>
      </c>
      <c r="G197" s="104">
        <v>139</v>
      </c>
      <c r="H197" s="105">
        <f t="shared" si="33"/>
        <v>268</v>
      </c>
      <c r="I197" s="95">
        <v>46</v>
      </c>
      <c r="J197" s="95">
        <v>0</v>
      </c>
      <c r="K197" s="95">
        <f t="shared" si="34"/>
        <v>46</v>
      </c>
      <c r="L197" s="133"/>
      <c r="M197" s="106"/>
      <c r="N197" s="126"/>
      <c r="O197" s="107"/>
      <c r="P197" s="64"/>
    </row>
    <row r="198" spans="1:16" ht="12.75">
      <c r="A198" s="103">
        <v>195</v>
      </c>
      <c r="B198" s="119" t="s">
        <v>840</v>
      </c>
      <c r="C198" s="122"/>
      <c r="D198" s="95"/>
      <c r="E198" s="95" t="s">
        <v>726</v>
      </c>
      <c r="F198" s="104">
        <v>130</v>
      </c>
      <c r="G198" s="104">
        <v>134</v>
      </c>
      <c r="H198" s="105">
        <f t="shared" si="33"/>
        <v>264</v>
      </c>
      <c r="I198" s="95">
        <v>48</v>
      </c>
      <c r="J198" s="95">
        <v>0</v>
      </c>
      <c r="K198" s="95">
        <f t="shared" si="34"/>
        <v>48</v>
      </c>
      <c r="L198" s="133"/>
      <c r="M198" s="106"/>
      <c r="N198" s="126"/>
      <c r="O198" s="107"/>
      <c r="P198" s="64"/>
    </row>
    <row r="199" spans="1:16" ht="12.75">
      <c r="A199" s="92">
        <v>196</v>
      </c>
      <c r="B199" s="119" t="s">
        <v>840</v>
      </c>
      <c r="C199" s="122"/>
      <c r="D199" s="95"/>
      <c r="E199" s="95" t="s">
        <v>868</v>
      </c>
      <c r="F199" s="104">
        <v>102</v>
      </c>
      <c r="G199" s="104">
        <v>111</v>
      </c>
      <c r="H199" s="105">
        <f t="shared" si="33"/>
        <v>213</v>
      </c>
      <c r="I199" s="95">
        <v>44</v>
      </c>
      <c r="J199" s="95">
        <v>0</v>
      </c>
      <c r="K199" s="95">
        <f t="shared" si="34"/>
        <v>44</v>
      </c>
      <c r="L199" s="133">
        <f>SUBTOTAL(9,K196:K199)</f>
        <v>507</v>
      </c>
      <c r="M199" s="106"/>
      <c r="N199" s="126"/>
      <c r="O199" s="107"/>
      <c r="P199" s="64"/>
    </row>
    <row r="200" spans="1:16" ht="16.5" customHeight="1">
      <c r="A200" s="103">
        <v>197</v>
      </c>
      <c r="B200" s="119" t="s">
        <v>840</v>
      </c>
      <c r="C200" s="122"/>
      <c r="D200" s="95" t="s">
        <v>869</v>
      </c>
      <c r="E200" s="95" t="s">
        <v>869</v>
      </c>
      <c r="F200" s="104">
        <v>259</v>
      </c>
      <c r="G200" s="104">
        <v>258</v>
      </c>
      <c r="H200" s="105">
        <f t="shared" si="33"/>
        <v>517</v>
      </c>
      <c r="I200" s="95">
        <v>166</v>
      </c>
      <c r="J200" s="95">
        <v>81</v>
      </c>
      <c r="K200" s="95">
        <f t="shared" si="34"/>
        <v>247</v>
      </c>
      <c r="L200" s="133"/>
      <c r="M200" s="106"/>
      <c r="N200" s="126"/>
      <c r="O200" s="107"/>
      <c r="P200" s="64"/>
    </row>
    <row r="201" spans="1:16" ht="12.75">
      <c r="A201" s="103">
        <v>198</v>
      </c>
      <c r="B201" s="119" t="s">
        <v>840</v>
      </c>
      <c r="C201" s="122"/>
      <c r="D201" s="95"/>
      <c r="E201" s="95" t="s">
        <v>870</v>
      </c>
      <c r="F201" s="104">
        <v>89</v>
      </c>
      <c r="G201" s="104">
        <v>106</v>
      </c>
      <c r="H201" s="105">
        <f t="shared" si="33"/>
        <v>195</v>
      </c>
      <c r="I201" s="95">
        <v>12</v>
      </c>
      <c r="J201" s="95">
        <v>0</v>
      </c>
      <c r="K201" s="95">
        <f t="shared" si="34"/>
        <v>12</v>
      </c>
      <c r="L201" s="133"/>
      <c r="M201" s="106"/>
      <c r="N201" s="126"/>
      <c r="O201" s="107"/>
      <c r="P201" s="64"/>
    </row>
    <row r="202" spans="1:16" ht="12.75">
      <c r="A202" s="92">
        <v>199</v>
      </c>
      <c r="B202" s="119" t="s">
        <v>840</v>
      </c>
      <c r="C202" s="122"/>
      <c r="D202" s="95"/>
      <c r="E202" s="95" t="s">
        <v>871</v>
      </c>
      <c r="F202" s="104">
        <v>165</v>
      </c>
      <c r="G202" s="104">
        <v>177</v>
      </c>
      <c r="H202" s="105">
        <f t="shared" si="33"/>
        <v>342</v>
      </c>
      <c r="I202" s="95">
        <v>68</v>
      </c>
      <c r="J202" s="95">
        <v>0</v>
      </c>
      <c r="K202" s="95">
        <f t="shared" si="34"/>
        <v>68</v>
      </c>
      <c r="L202" s="133">
        <f>SUBTOTAL(9,K200:K202)</f>
        <v>327</v>
      </c>
      <c r="M202" s="106"/>
      <c r="N202" s="126"/>
      <c r="O202" s="107"/>
      <c r="P202" s="64"/>
    </row>
    <row r="203" spans="1:16" ht="12.75">
      <c r="A203" s="103">
        <v>200</v>
      </c>
      <c r="B203" s="119" t="s">
        <v>840</v>
      </c>
      <c r="C203" s="122"/>
      <c r="D203" s="95" t="s">
        <v>872</v>
      </c>
      <c r="E203" s="95" t="s">
        <v>872</v>
      </c>
      <c r="F203" s="104">
        <v>330</v>
      </c>
      <c r="G203" s="104">
        <v>305</v>
      </c>
      <c r="H203" s="105">
        <f t="shared" si="33"/>
        <v>635</v>
      </c>
      <c r="I203" s="95">
        <v>211</v>
      </c>
      <c r="J203" s="95">
        <v>41</v>
      </c>
      <c r="K203" s="95">
        <f t="shared" si="34"/>
        <v>252</v>
      </c>
      <c r="L203" s="133"/>
      <c r="M203" s="106"/>
      <c r="N203" s="126"/>
      <c r="O203" s="107"/>
      <c r="P203" s="64"/>
    </row>
    <row r="204" spans="1:16" ht="12.75">
      <c r="A204" s="103">
        <v>201</v>
      </c>
      <c r="B204" s="119" t="s">
        <v>840</v>
      </c>
      <c r="C204" s="122"/>
      <c r="D204" s="95"/>
      <c r="E204" s="139" t="s">
        <v>873</v>
      </c>
      <c r="F204" s="104">
        <v>101</v>
      </c>
      <c r="G204" s="104">
        <v>121</v>
      </c>
      <c r="H204" s="105">
        <f t="shared" si="33"/>
        <v>222</v>
      </c>
      <c r="I204" s="95">
        <v>11</v>
      </c>
      <c r="J204" s="95">
        <v>2</v>
      </c>
      <c r="K204" s="95">
        <f t="shared" si="34"/>
        <v>13</v>
      </c>
      <c r="L204" s="98"/>
      <c r="M204" s="106"/>
      <c r="N204" s="126"/>
      <c r="O204" s="107"/>
      <c r="P204" s="64"/>
    </row>
    <row r="205" spans="1:16" ht="12.75">
      <c r="A205" s="92">
        <v>202</v>
      </c>
      <c r="B205" s="119" t="s">
        <v>840</v>
      </c>
      <c r="C205" s="118"/>
      <c r="D205" s="95"/>
      <c r="E205" s="95" t="s">
        <v>874</v>
      </c>
      <c r="F205" s="104">
        <v>108</v>
      </c>
      <c r="G205" s="104">
        <v>119</v>
      </c>
      <c r="H205" s="105">
        <f t="shared" si="33"/>
        <v>227</v>
      </c>
      <c r="I205" s="95">
        <v>12</v>
      </c>
      <c r="J205" s="95">
        <v>0</v>
      </c>
      <c r="K205" s="95">
        <f>I205+J205</f>
        <v>12</v>
      </c>
      <c r="L205" s="133">
        <f>SUBTOTAL(9,K203:K205)</f>
        <v>277</v>
      </c>
      <c r="M205" s="113">
        <f>L205+L202+L199</f>
        <v>1111</v>
      </c>
      <c r="N205" s="126"/>
      <c r="O205" s="93"/>
      <c r="P205" s="70"/>
    </row>
    <row r="206" spans="1:16" ht="12.75" customHeight="1">
      <c r="A206" s="103">
        <v>203</v>
      </c>
      <c r="B206" s="95" t="s">
        <v>840</v>
      </c>
      <c r="C206" s="125" t="s">
        <v>178</v>
      </c>
      <c r="D206" s="95" t="s">
        <v>875</v>
      </c>
      <c r="E206" s="95" t="s">
        <v>875</v>
      </c>
      <c r="F206" s="104">
        <v>845</v>
      </c>
      <c r="G206" s="104">
        <v>978</v>
      </c>
      <c r="H206" s="105">
        <f aca="true" t="shared" si="35" ref="H206:H217">G206+F206</f>
        <v>1823</v>
      </c>
      <c r="I206" s="95">
        <v>448</v>
      </c>
      <c r="J206" s="95">
        <v>88</v>
      </c>
      <c r="K206" s="95">
        <f aca="true" t="shared" si="36" ref="K206:K217">I206+J206</f>
        <v>536</v>
      </c>
      <c r="L206" s="98">
        <v>536</v>
      </c>
      <c r="M206" s="99"/>
      <c r="N206" s="148" t="s">
        <v>691</v>
      </c>
      <c r="O206" s="101"/>
      <c r="P206" s="116"/>
    </row>
    <row r="207" spans="1:16" ht="12.75">
      <c r="A207" s="103">
        <v>204</v>
      </c>
      <c r="B207" s="95" t="s">
        <v>840</v>
      </c>
      <c r="C207" s="125"/>
      <c r="D207" s="95" t="s">
        <v>876</v>
      </c>
      <c r="E207" s="117" t="s">
        <v>876</v>
      </c>
      <c r="F207" s="104">
        <v>1352</v>
      </c>
      <c r="G207" s="104">
        <v>1417</v>
      </c>
      <c r="H207" s="105">
        <f>G207+F207</f>
        <v>2769</v>
      </c>
      <c r="I207" s="95">
        <v>782</v>
      </c>
      <c r="J207" s="95">
        <v>19</v>
      </c>
      <c r="K207" s="95">
        <f>I207+J207</f>
        <v>801</v>
      </c>
      <c r="L207" s="98">
        <v>801</v>
      </c>
      <c r="M207" s="106">
        <v>1337</v>
      </c>
      <c r="N207" s="148"/>
      <c r="O207" s="107"/>
      <c r="P207" s="64" t="s">
        <v>673</v>
      </c>
    </row>
    <row r="208" spans="1:16" ht="16.5" customHeight="1">
      <c r="A208" s="92">
        <v>205</v>
      </c>
      <c r="B208" s="95" t="s">
        <v>840</v>
      </c>
      <c r="C208" s="138"/>
      <c r="D208" s="95" t="s">
        <v>877</v>
      </c>
      <c r="E208" s="95" t="s">
        <v>877</v>
      </c>
      <c r="F208" s="104">
        <v>419</v>
      </c>
      <c r="G208" s="104">
        <v>483</v>
      </c>
      <c r="H208" s="105">
        <f t="shared" si="35"/>
        <v>902</v>
      </c>
      <c r="I208" s="95">
        <v>186</v>
      </c>
      <c r="J208" s="95">
        <v>36</v>
      </c>
      <c r="K208" s="95">
        <f t="shared" si="36"/>
        <v>222</v>
      </c>
      <c r="L208" s="133"/>
      <c r="M208" s="99"/>
      <c r="N208" s="149" t="s">
        <v>691</v>
      </c>
      <c r="O208" s="101"/>
      <c r="P208" s="116"/>
    </row>
    <row r="209" spans="1:16" ht="12.75">
      <c r="A209" s="103">
        <v>206</v>
      </c>
      <c r="B209" s="95" t="s">
        <v>840</v>
      </c>
      <c r="C209" s="122"/>
      <c r="D209" s="95"/>
      <c r="E209" s="95" t="s">
        <v>878</v>
      </c>
      <c r="F209" s="104">
        <v>64</v>
      </c>
      <c r="G209" s="104">
        <v>75</v>
      </c>
      <c r="H209" s="105">
        <f t="shared" si="35"/>
        <v>139</v>
      </c>
      <c r="I209" s="95">
        <v>60</v>
      </c>
      <c r="J209" s="95">
        <v>0</v>
      </c>
      <c r="K209" s="95">
        <f t="shared" si="36"/>
        <v>60</v>
      </c>
      <c r="L209" s="133">
        <v>282</v>
      </c>
      <c r="M209" s="106"/>
      <c r="N209" s="149"/>
      <c r="O209" s="107"/>
      <c r="P209" s="64"/>
    </row>
    <row r="210" spans="1:16" ht="12.75">
      <c r="A210" s="103">
        <v>207</v>
      </c>
      <c r="B210" s="95" t="s">
        <v>840</v>
      </c>
      <c r="C210" s="122"/>
      <c r="D210" s="95" t="s">
        <v>879</v>
      </c>
      <c r="E210" s="95" t="s">
        <v>879</v>
      </c>
      <c r="F210" s="104">
        <v>496</v>
      </c>
      <c r="G210" s="104">
        <v>481</v>
      </c>
      <c r="H210" s="105">
        <f t="shared" si="35"/>
        <v>977</v>
      </c>
      <c r="I210" s="95">
        <v>221</v>
      </c>
      <c r="J210" s="95">
        <v>35</v>
      </c>
      <c r="K210" s="95">
        <f t="shared" si="36"/>
        <v>256</v>
      </c>
      <c r="L210" s="133">
        <v>256</v>
      </c>
      <c r="M210" s="106"/>
      <c r="N210" s="149"/>
      <c r="O210" s="107"/>
      <c r="P210" s="64"/>
    </row>
    <row r="211" spans="1:16" ht="12.75">
      <c r="A211" s="92">
        <v>208</v>
      </c>
      <c r="B211" s="95" t="s">
        <v>840</v>
      </c>
      <c r="C211" s="122"/>
      <c r="D211" s="95" t="s">
        <v>880</v>
      </c>
      <c r="E211" s="117" t="s">
        <v>880</v>
      </c>
      <c r="F211" s="104">
        <v>778</v>
      </c>
      <c r="G211" s="104">
        <v>871</v>
      </c>
      <c r="H211" s="105">
        <f>G211+F211</f>
        <v>1649</v>
      </c>
      <c r="I211" s="95">
        <v>353</v>
      </c>
      <c r="J211" s="95">
        <v>90</v>
      </c>
      <c r="K211" s="95">
        <f>I211+J211</f>
        <v>443</v>
      </c>
      <c r="L211" s="133"/>
      <c r="M211" s="106"/>
      <c r="N211" s="149"/>
      <c r="O211" s="107"/>
      <c r="P211" s="64" t="s">
        <v>673</v>
      </c>
    </row>
    <row r="212" spans="1:16" ht="12.75">
      <c r="A212" s="103">
        <v>209</v>
      </c>
      <c r="B212" s="95" t="s">
        <v>840</v>
      </c>
      <c r="C212" s="118"/>
      <c r="D212" s="95"/>
      <c r="E212" s="95" t="s">
        <v>881</v>
      </c>
      <c r="F212" s="104">
        <v>154</v>
      </c>
      <c r="G212" s="104">
        <v>167</v>
      </c>
      <c r="H212" s="105">
        <f>G212+F212</f>
        <v>321</v>
      </c>
      <c r="I212" s="95">
        <v>81</v>
      </c>
      <c r="J212" s="95">
        <v>0</v>
      </c>
      <c r="K212" s="95">
        <f>I212+J212</f>
        <v>81</v>
      </c>
      <c r="L212" s="133">
        <v>524</v>
      </c>
      <c r="M212" s="106"/>
      <c r="N212" s="149"/>
      <c r="O212" s="107"/>
      <c r="P212" s="64"/>
    </row>
    <row r="213" spans="1:16" ht="16.5" customHeight="1">
      <c r="A213" s="103">
        <v>212</v>
      </c>
      <c r="B213" s="95" t="s">
        <v>840</v>
      </c>
      <c r="C213" s="122"/>
      <c r="D213" s="95" t="s">
        <v>882</v>
      </c>
      <c r="E213" s="95" t="s">
        <v>882</v>
      </c>
      <c r="F213" s="104">
        <v>529</v>
      </c>
      <c r="G213" s="104">
        <v>636</v>
      </c>
      <c r="H213" s="105">
        <f>G213+F213</f>
        <v>1165</v>
      </c>
      <c r="I213" s="95">
        <v>269</v>
      </c>
      <c r="J213" s="95">
        <v>30</v>
      </c>
      <c r="K213" s="95">
        <f>I213+J213</f>
        <v>299</v>
      </c>
      <c r="L213" s="133"/>
      <c r="M213" s="106"/>
      <c r="N213" s="149"/>
      <c r="O213" s="107"/>
      <c r="P213" s="64"/>
    </row>
    <row r="214" spans="1:16" ht="12.75">
      <c r="A214" s="103">
        <v>213</v>
      </c>
      <c r="B214" s="95" t="s">
        <v>840</v>
      </c>
      <c r="C214" s="122"/>
      <c r="D214" s="95"/>
      <c r="E214" s="95" t="s">
        <v>883</v>
      </c>
      <c r="F214" s="104">
        <v>92</v>
      </c>
      <c r="G214" s="104">
        <v>107</v>
      </c>
      <c r="H214" s="105">
        <f>G214+F214</f>
        <v>199</v>
      </c>
      <c r="I214" s="95">
        <v>25</v>
      </c>
      <c r="J214" s="95">
        <v>0</v>
      </c>
      <c r="K214" s="95">
        <f>I214+J214</f>
        <v>25</v>
      </c>
      <c r="L214" s="133">
        <v>324</v>
      </c>
      <c r="M214" s="106">
        <f>L214+L212+L210+L209</f>
        <v>1386</v>
      </c>
      <c r="N214" s="149"/>
      <c r="O214" s="107"/>
      <c r="P214" s="64"/>
    </row>
    <row r="215" spans="1:16" ht="17.25" customHeight="1">
      <c r="A215" s="103">
        <v>210</v>
      </c>
      <c r="B215" s="95" t="s">
        <v>840</v>
      </c>
      <c r="C215" s="122"/>
      <c r="D215" s="95" t="s">
        <v>884</v>
      </c>
      <c r="E215" s="95" t="s">
        <v>885</v>
      </c>
      <c r="F215" s="104">
        <v>243</v>
      </c>
      <c r="G215" s="104">
        <v>274</v>
      </c>
      <c r="H215" s="105">
        <f t="shared" si="35"/>
        <v>517</v>
      </c>
      <c r="I215" s="95">
        <v>136</v>
      </c>
      <c r="J215" s="95">
        <v>0</v>
      </c>
      <c r="K215" s="95">
        <f t="shared" si="36"/>
        <v>136</v>
      </c>
      <c r="L215" s="133"/>
      <c r="M215" s="99"/>
      <c r="N215" s="150" t="s">
        <v>691</v>
      </c>
      <c r="O215" s="101"/>
      <c r="P215" s="116"/>
    </row>
    <row r="216" spans="1:16" ht="12.75">
      <c r="A216" s="92">
        <v>211</v>
      </c>
      <c r="B216" s="95" t="s">
        <v>840</v>
      </c>
      <c r="C216" s="122"/>
      <c r="D216" s="95"/>
      <c r="E216" s="95" t="s">
        <v>884</v>
      </c>
      <c r="F216" s="104">
        <v>332</v>
      </c>
      <c r="G216" s="104">
        <v>324</v>
      </c>
      <c r="H216" s="105">
        <f t="shared" si="35"/>
        <v>656</v>
      </c>
      <c r="I216" s="95">
        <v>162</v>
      </c>
      <c r="J216" s="95">
        <v>29</v>
      </c>
      <c r="K216" s="95">
        <f t="shared" si="36"/>
        <v>191</v>
      </c>
      <c r="L216" s="133">
        <v>327</v>
      </c>
      <c r="M216" s="106"/>
      <c r="N216" s="150"/>
      <c r="O216" s="107"/>
      <c r="P216" s="64"/>
    </row>
    <row r="217" spans="1:16" ht="12.75">
      <c r="A217" s="92">
        <v>214</v>
      </c>
      <c r="B217" s="95" t="s">
        <v>840</v>
      </c>
      <c r="C217" s="122"/>
      <c r="D217" s="95" t="s">
        <v>886</v>
      </c>
      <c r="E217" s="117" t="s">
        <v>886</v>
      </c>
      <c r="F217" s="104">
        <v>828</v>
      </c>
      <c r="G217" s="104">
        <v>898</v>
      </c>
      <c r="H217" s="105">
        <f t="shared" si="35"/>
        <v>1726</v>
      </c>
      <c r="I217" s="95">
        <v>297</v>
      </c>
      <c r="J217" s="95">
        <v>99</v>
      </c>
      <c r="K217" s="95">
        <f t="shared" si="36"/>
        <v>396</v>
      </c>
      <c r="L217" s="133">
        <v>396</v>
      </c>
      <c r="M217" s="106"/>
      <c r="N217" s="150"/>
      <c r="O217" s="107"/>
      <c r="P217" s="64" t="s">
        <v>673</v>
      </c>
    </row>
    <row r="218" spans="1:16" ht="12.75">
      <c r="A218" s="103">
        <v>215</v>
      </c>
      <c r="B218" s="95" t="s">
        <v>840</v>
      </c>
      <c r="C218" s="122"/>
      <c r="D218" s="95" t="s">
        <v>887</v>
      </c>
      <c r="E218" s="95" t="s">
        <v>888</v>
      </c>
      <c r="F218" s="104">
        <v>400</v>
      </c>
      <c r="G218" s="104">
        <v>435</v>
      </c>
      <c r="H218" s="105">
        <f>G218+F218</f>
        <v>835</v>
      </c>
      <c r="I218" s="95">
        <v>176</v>
      </c>
      <c r="J218" s="95">
        <v>0</v>
      </c>
      <c r="K218" s="95">
        <f>I218+J218</f>
        <v>176</v>
      </c>
      <c r="L218" s="133"/>
      <c r="M218" s="106"/>
      <c r="N218" s="150"/>
      <c r="O218" s="107"/>
      <c r="P218" s="64"/>
    </row>
    <row r="219" spans="1:16" ht="12.75">
      <c r="A219" s="103">
        <v>216</v>
      </c>
      <c r="B219" s="95" t="s">
        <v>840</v>
      </c>
      <c r="C219" s="122"/>
      <c r="D219" s="95"/>
      <c r="E219" s="95" t="s">
        <v>887</v>
      </c>
      <c r="F219" s="104">
        <v>166</v>
      </c>
      <c r="G219" s="104">
        <v>205</v>
      </c>
      <c r="H219" s="105">
        <f>G219+F219</f>
        <v>371</v>
      </c>
      <c r="I219" s="95">
        <v>94</v>
      </c>
      <c r="J219" s="95">
        <v>60</v>
      </c>
      <c r="K219" s="95">
        <f>I219+J219</f>
        <v>154</v>
      </c>
      <c r="L219" s="133"/>
      <c r="M219" s="106"/>
      <c r="N219" s="150"/>
      <c r="O219" s="107"/>
      <c r="P219" s="64"/>
    </row>
    <row r="220" spans="1:16" ht="12.75">
      <c r="A220" s="92">
        <v>217</v>
      </c>
      <c r="B220" s="95" t="s">
        <v>840</v>
      </c>
      <c r="C220" s="122"/>
      <c r="D220" s="95"/>
      <c r="E220" s="95" t="s">
        <v>889</v>
      </c>
      <c r="F220" s="104">
        <v>213</v>
      </c>
      <c r="G220" s="104">
        <v>249</v>
      </c>
      <c r="H220" s="105">
        <f>G220+F220</f>
        <v>462</v>
      </c>
      <c r="I220" s="95">
        <v>122</v>
      </c>
      <c r="J220" s="95">
        <v>0</v>
      </c>
      <c r="K220" s="95">
        <f>I220+J220</f>
        <v>122</v>
      </c>
      <c r="L220" s="133">
        <f>SUBTOTAL(9,K218:K220)</f>
        <v>452</v>
      </c>
      <c r="M220" s="113">
        <f>L220+L217+L216</f>
        <v>1175</v>
      </c>
      <c r="N220" s="150"/>
      <c r="O220" s="93"/>
      <c r="P220" s="70"/>
    </row>
    <row r="221" spans="8:11" ht="12.75">
      <c r="H221" s="80">
        <f>SUM(H4:H220)</f>
        <v>184613</v>
      </c>
      <c r="K221" s="151">
        <f>SUM(K4:K220)</f>
        <v>51120</v>
      </c>
    </row>
  </sheetData>
  <sheetProtection selectLockedCells="1" selectUnlockedCells="1"/>
  <mergeCells count="135">
    <mergeCell ref="A2:P2"/>
    <mergeCell ref="C4:C5"/>
    <mergeCell ref="D4:D5"/>
    <mergeCell ref="N4:N9"/>
    <mergeCell ref="D6:D7"/>
    <mergeCell ref="P6:P7"/>
    <mergeCell ref="D8:D9"/>
    <mergeCell ref="C11:C12"/>
    <mergeCell ref="D11:D12"/>
    <mergeCell ref="N11:N15"/>
    <mergeCell ref="C16:C17"/>
    <mergeCell ref="N16:N19"/>
    <mergeCell ref="D18:D19"/>
    <mergeCell ref="C20:C21"/>
    <mergeCell ref="D20:D21"/>
    <mergeCell ref="N20:N25"/>
    <mergeCell ref="D22:D24"/>
    <mergeCell ref="C26:C27"/>
    <mergeCell ref="N26:N31"/>
    <mergeCell ref="D27:D29"/>
    <mergeCell ref="D30:D31"/>
    <mergeCell ref="C32:C33"/>
    <mergeCell ref="D32:D34"/>
    <mergeCell ref="N32:N42"/>
    <mergeCell ref="D35:D37"/>
    <mergeCell ref="D38:D39"/>
    <mergeCell ref="D40:D42"/>
    <mergeCell ref="C43:C44"/>
    <mergeCell ref="D43:D44"/>
    <mergeCell ref="N43:N46"/>
    <mergeCell ref="C47:C48"/>
    <mergeCell ref="N47:N51"/>
    <mergeCell ref="D48:D50"/>
    <mergeCell ref="C52:C53"/>
    <mergeCell ref="D52:D53"/>
    <mergeCell ref="N52:N54"/>
    <mergeCell ref="D55:D57"/>
    <mergeCell ref="N55:N59"/>
    <mergeCell ref="D58:D59"/>
    <mergeCell ref="C60:C61"/>
    <mergeCell ref="D60:D62"/>
    <mergeCell ref="N60:N64"/>
    <mergeCell ref="D63:D64"/>
    <mergeCell ref="D65:D67"/>
    <mergeCell ref="N65:N69"/>
    <mergeCell ref="D68:D69"/>
    <mergeCell ref="N70:N71"/>
    <mergeCell ref="C71:C72"/>
    <mergeCell ref="N72:N77"/>
    <mergeCell ref="D73:D75"/>
    <mergeCell ref="C79:C80"/>
    <mergeCell ref="N79:N84"/>
    <mergeCell ref="D80:D82"/>
    <mergeCell ref="D83:D84"/>
    <mergeCell ref="D85:D86"/>
    <mergeCell ref="N85:N89"/>
    <mergeCell ref="D87:D88"/>
    <mergeCell ref="D90:D91"/>
    <mergeCell ref="N90:N94"/>
    <mergeCell ref="D92:D94"/>
    <mergeCell ref="C95:C96"/>
    <mergeCell ref="D95:D97"/>
    <mergeCell ref="N95:N100"/>
    <mergeCell ref="D98:D100"/>
    <mergeCell ref="N101:N103"/>
    <mergeCell ref="D102:D103"/>
    <mergeCell ref="D104:D106"/>
    <mergeCell ref="N104:N109"/>
    <mergeCell ref="D107:D109"/>
    <mergeCell ref="C110:C111"/>
    <mergeCell ref="N110:N113"/>
    <mergeCell ref="D111:D113"/>
    <mergeCell ref="C114:C115"/>
    <mergeCell ref="N114:N116"/>
    <mergeCell ref="D117:D119"/>
    <mergeCell ref="N117:N121"/>
    <mergeCell ref="D120:D121"/>
    <mergeCell ref="N122:N124"/>
    <mergeCell ref="D123:D124"/>
    <mergeCell ref="C125:C126"/>
    <mergeCell ref="D125:D126"/>
    <mergeCell ref="N125:N129"/>
    <mergeCell ref="D127:D128"/>
    <mergeCell ref="N130:N131"/>
    <mergeCell ref="D132:D134"/>
    <mergeCell ref="N132:N136"/>
    <mergeCell ref="D137:D138"/>
    <mergeCell ref="N137:N140"/>
    <mergeCell ref="D139:D140"/>
    <mergeCell ref="D141:D143"/>
    <mergeCell ref="N141:N144"/>
    <mergeCell ref="D145:D147"/>
    <mergeCell ref="N145:N148"/>
    <mergeCell ref="C149:C150"/>
    <mergeCell ref="D149:D150"/>
    <mergeCell ref="N149:N152"/>
    <mergeCell ref="D151:D152"/>
    <mergeCell ref="C153:C154"/>
    <mergeCell ref="D153:D156"/>
    <mergeCell ref="N153:N158"/>
    <mergeCell ref="D159:D161"/>
    <mergeCell ref="N159:N167"/>
    <mergeCell ref="D162:D163"/>
    <mergeCell ref="D165:D167"/>
    <mergeCell ref="C168:C169"/>
    <mergeCell ref="D168:D169"/>
    <mergeCell ref="N168:N169"/>
    <mergeCell ref="C170:C171"/>
    <mergeCell ref="D170:D171"/>
    <mergeCell ref="N170:N174"/>
    <mergeCell ref="D172:D173"/>
    <mergeCell ref="N175:N178"/>
    <mergeCell ref="D176:D177"/>
    <mergeCell ref="D179:D182"/>
    <mergeCell ref="N179:N183"/>
    <mergeCell ref="C184:C185"/>
    <mergeCell ref="D184:D185"/>
    <mergeCell ref="N184:N187"/>
    <mergeCell ref="D186:D187"/>
    <mergeCell ref="D188:D191"/>
    <mergeCell ref="N188:N195"/>
    <mergeCell ref="D192:D193"/>
    <mergeCell ref="D194:D195"/>
    <mergeCell ref="D196:D199"/>
    <mergeCell ref="N196:N205"/>
    <mergeCell ref="D200:D202"/>
    <mergeCell ref="D203:D205"/>
    <mergeCell ref="C206:C207"/>
    <mergeCell ref="N206:N207"/>
    <mergeCell ref="N208:N214"/>
    <mergeCell ref="D211:D212"/>
    <mergeCell ref="D213:D214"/>
    <mergeCell ref="D215:D216"/>
    <mergeCell ref="N215:N220"/>
    <mergeCell ref="D218:D220"/>
  </mergeCells>
  <printOptions/>
  <pageMargins left="0.9597222222222223" right="0.1701388888888889" top="0.22986111111111113" bottom="0.4798611111111111" header="0.5118055555555556" footer="0.5118055555555556"/>
  <pageSetup horizontalDpi="300" verticalDpi="300" orientation="landscape" scale="93"/>
  <rowBreaks count="6" manualBreakCount="6">
    <brk id="31" max="255" man="1"/>
    <brk id="59" max="255" man="1"/>
    <brk id="94" max="255" man="1"/>
    <brk id="124" max="255" man="1"/>
    <brk id="152" max="255" man="1"/>
    <brk id="1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2014-07-30T07:46:41Z</cp:lastPrinted>
  <dcterms:created xsi:type="dcterms:W3CDTF">2013-01-28T14:08:29Z</dcterms:created>
  <dcterms:modified xsi:type="dcterms:W3CDTF">2014-08-01T05:06:57Z</dcterms:modified>
  <cp:category/>
  <cp:version/>
  <cp:contentType/>
  <cp:contentStatus/>
  <cp:revision>1</cp:revision>
</cp:coreProperties>
</file>