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RSETI" sheetId="7" r:id="rId1"/>
  </sheets>
  <calcPr calcId="152511"/>
</workbook>
</file>

<file path=xl/calcChain.xml><?xml version="1.0" encoding="utf-8"?>
<calcChain xmlns="http://schemas.openxmlformats.org/spreadsheetml/2006/main">
  <c r="N34" i="7" l="1"/>
  <c r="L34" i="7"/>
  <c r="K34" i="7"/>
  <c r="J34" i="7"/>
  <c r="I34" i="7"/>
  <c r="H34" i="7"/>
  <c r="M34" i="7" s="1"/>
  <c r="G34" i="7"/>
  <c r="F34" i="7"/>
  <c r="E34" i="7"/>
  <c r="D34" i="7"/>
  <c r="N32" i="7"/>
  <c r="M32" i="7"/>
  <c r="N31" i="7"/>
  <c r="M31" i="7"/>
  <c r="N30" i="7"/>
  <c r="M30" i="7"/>
  <c r="N29" i="7"/>
  <c r="M29" i="7"/>
  <c r="N28" i="7"/>
  <c r="M28" i="7"/>
  <c r="N27" i="7"/>
  <c r="M27" i="7"/>
  <c r="N26" i="7"/>
  <c r="M26" i="7"/>
  <c r="N25" i="7"/>
  <c r="M25" i="7"/>
  <c r="N24" i="7"/>
  <c r="M24" i="7"/>
  <c r="N23" i="7"/>
  <c r="M23" i="7"/>
  <c r="N22" i="7"/>
  <c r="M22" i="7"/>
  <c r="N21" i="7"/>
  <c r="M21" i="7"/>
  <c r="N20" i="7"/>
  <c r="M20" i="7"/>
  <c r="N19" i="7"/>
  <c r="M19" i="7"/>
  <c r="L18" i="7"/>
  <c r="K18" i="7"/>
  <c r="N18" i="7" s="1"/>
  <c r="J18" i="7"/>
  <c r="I18" i="7"/>
  <c r="H18" i="7"/>
  <c r="G18" i="7"/>
  <c r="M18" i="7" s="1"/>
  <c r="F18" i="7"/>
  <c r="E18" i="7"/>
  <c r="D18" i="7"/>
  <c r="M16" i="7"/>
  <c r="N15" i="7"/>
  <c r="M15" i="7"/>
  <c r="N14" i="7"/>
  <c r="M14" i="7"/>
  <c r="L13" i="7"/>
  <c r="L35" i="7" s="1"/>
  <c r="K13" i="7"/>
  <c r="N13" i="7" s="1"/>
  <c r="J13" i="7"/>
  <c r="J35" i="7" s="1"/>
  <c r="I13" i="7"/>
  <c r="I35" i="7" s="1"/>
  <c r="H13" i="7"/>
  <c r="H35" i="7" s="1"/>
  <c r="G13" i="7"/>
  <c r="G35" i="7" s="1"/>
  <c r="F13" i="7"/>
  <c r="F35" i="7" s="1"/>
  <c r="E13" i="7"/>
  <c r="E35" i="7" s="1"/>
  <c r="D13" i="7"/>
  <c r="D35" i="7" s="1"/>
  <c r="M12" i="7"/>
  <c r="M11" i="7"/>
  <c r="N10" i="7"/>
  <c r="M10" i="7"/>
  <c r="N9" i="7"/>
  <c r="M9" i="7"/>
  <c r="N8" i="7"/>
  <c r="M8" i="7"/>
  <c r="N7" i="7"/>
  <c r="M7" i="7"/>
  <c r="N6" i="7"/>
  <c r="M6" i="7"/>
  <c r="M35" i="7" l="1"/>
  <c r="M13" i="7"/>
  <c r="K35" i="7"/>
  <c r="N35" i="7" s="1"/>
</calcChain>
</file>

<file path=xl/sharedStrings.xml><?xml version="1.0" encoding="utf-8"?>
<sst xmlns="http://schemas.openxmlformats.org/spreadsheetml/2006/main" count="76" uniqueCount="53">
  <si>
    <t>State Bank of India</t>
  </si>
  <si>
    <t>Bank of Baroda</t>
  </si>
  <si>
    <t xml:space="preserve"> Training, Settlement &amp; Credit Linkage of RSETI Trained Candidates during the FY 2025-26</t>
  </si>
  <si>
    <t>Sl. No.</t>
  </si>
  <si>
    <t>Name of the RSETI</t>
  </si>
  <si>
    <t>Name of the Bank</t>
  </si>
  <si>
    <t xml:space="preserve"> AAP Target
 FY 2025-26</t>
  </si>
  <si>
    <t>ACHIEVEMENT
 from 01-04-2025
to 30.09.2025</t>
  </si>
  <si>
    <t>Out of Settled under</t>
  </si>
  <si>
    <t>Out of Settled under Self Employment</t>
  </si>
  <si>
    <t>% of Settlement &amp; Credit Linkage</t>
  </si>
  <si>
    <t xml:space="preserve">Number of Programmes </t>
  </si>
  <si>
    <t>Number of Candidates</t>
  </si>
  <si>
    <t>Number of Programmes Conducted</t>
  </si>
  <si>
    <t xml:space="preserve">Number of Candidates Trained </t>
  </si>
  <si>
    <t>No. of Candidates Settled</t>
  </si>
  <si>
    <t>Self Employment</t>
  </si>
  <si>
    <t>Wage Employment</t>
  </si>
  <si>
    <t>With Bank Finance</t>
  </si>
  <si>
    <t>With Self Finance</t>
  </si>
  <si>
    <t>% Settled to Trained</t>
  </si>
  <si>
    <t>% of Credit Linkage to Self Employment</t>
  </si>
  <si>
    <t>DB Rajnandgaon</t>
  </si>
  <si>
    <t>DB Mahasamund</t>
  </si>
  <si>
    <t>DB Dhamtari</t>
  </si>
  <si>
    <t>DB Durg</t>
  </si>
  <si>
    <t>DB Raipur</t>
  </si>
  <si>
    <t>BOB Balod</t>
  </si>
  <si>
    <t>BOB Gariaband</t>
  </si>
  <si>
    <t>Bank of Baroda Total</t>
  </si>
  <si>
    <t>CBI Koriya</t>
  </si>
  <si>
    <t>Central Bank of India</t>
  </si>
  <si>
    <t>CBI Surguja</t>
  </si>
  <si>
    <t>CBI Balrampur</t>
  </si>
  <si>
    <t>CBI Surajpur</t>
  </si>
  <si>
    <t>Central Bank of India Total</t>
  </si>
  <si>
    <t>SBI Gaurela-Pendra-Marwahi</t>
  </si>
  <si>
    <t>SBI Bijapur</t>
  </si>
  <si>
    <t>SBI Raigarh</t>
  </si>
  <si>
    <t>SBI Janjgir</t>
  </si>
  <si>
    <t>SBI Narayanpur</t>
  </si>
  <si>
    <t>SBI Dantewada</t>
  </si>
  <si>
    <t>SBI Jagdalpur (Bastar)</t>
  </si>
  <si>
    <t>SBI Korba</t>
  </si>
  <si>
    <t>SBI Jashpurnagar</t>
  </si>
  <si>
    <t>SBI Kanker</t>
  </si>
  <si>
    <t>SBI Bemetara</t>
  </si>
  <si>
    <t>SBI Bilaspur</t>
  </si>
  <si>
    <t>SBI Kabirdham</t>
  </si>
  <si>
    <t>SBI Sukma</t>
  </si>
  <si>
    <t>SBI Sakti</t>
  </si>
  <si>
    <t>State Bank of India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</si>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</sst>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9]General"/>
    <numFmt numFmtId="165" formatCode="[$-4009]General"/>
    <numFmt numFmtId="169" formatCode="[$-409]d/mmm/yy;@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color rgb="FF000000"/>
      <name val="Calibri"/>
      <family val="2"/>
    </font>
    <font>
      <sz val="11"/>
      <color rgb="FF000000"/>
      <name val="Calibri1"/>
    </font>
    <font>
      <u/>
      <sz val="11"/>
      <color rgb="FF0000FF"/>
      <name val="Calibri1"/>
    </font>
    <font>
      <b/>
      <sz val="11"/>
      <color theme="1"/>
      <name val="Verdana"/>
      <family val="2"/>
    </font>
    <font>
      <b/>
      <sz val="11"/>
      <name val="Verdana"/>
      <family val="2"/>
    </font>
    <font>
      <sz val="11"/>
      <color theme="1"/>
      <name val="Verdana"/>
      <family val="2"/>
    </font>
    <font>
      <sz val="1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3" fillId="0" borderId="0" applyBorder="0" applyProtection="0"/>
    <xf numFmtId="165" fontId="4" fillId="0" borderId="0" applyBorder="0" applyProtection="0"/>
    <xf numFmtId="165" fontId="5" fillId="0" borderId="0" applyBorder="0" applyProtection="0"/>
    <xf numFmtId="169" fontId="1" fillId="0" borderId="0"/>
  </cellStyleXfs>
  <cellXfs count="22">
    <xf numFmtId="0" fontId="0" fillId="0" borderId="0" xfId="0"/>
    <xf numFmtId="0" fontId="7" fillId="0" borderId="1" xfId="6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9" fontId="9" fillId="0" borderId="1" xfId="1" applyFont="1" applyFill="1" applyBorder="1" applyAlignment="1">
      <alignment horizontal="center" vertical="center"/>
    </xf>
    <xf numFmtId="0" fontId="6" fillId="0" borderId="1" xfId="0" applyFont="1" applyBorder="1"/>
    <xf numFmtId="0" fontId="8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7" fillId="0" borderId="1" xfId="6" applyNumberFormat="1" applyFont="1" applyBorder="1" applyAlignment="1">
      <alignment horizontal="center" vertical="center" wrapText="1"/>
    </xf>
    <xf numFmtId="0" fontId="7" fillId="2" borderId="1" xfId="6" applyNumberFormat="1" applyFont="1" applyFill="1" applyBorder="1" applyAlignment="1">
      <alignment horizontal="center" vertical="center" wrapText="1"/>
    </xf>
    <xf numFmtId="0" fontId="7" fillId="2" borderId="6" xfId="6" applyNumberFormat="1" applyFont="1" applyFill="1" applyBorder="1" applyAlignment="1">
      <alignment horizontal="center" vertical="center" wrapText="1"/>
    </xf>
    <xf numFmtId="0" fontId="8" fillId="0" borderId="1" xfId="0" applyFont="1" applyBorder="1"/>
    <xf numFmtId="0" fontId="0" fillId="0" borderId="0" xfId="0"/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5" xfId="6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6" applyNumberFormat="1" applyFont="1" applyFill="1" applyBorder="1" applyAlignment="1">
      <alignment horizontal="center" vertical="center" wrapText="1"/>
    </xf>
    <xf numFmtId="0" fontId="6" fillId="2" borderId="6" xfId="6" applyNumberFormat="1" applyFont="1" applyFill="1" applyBorder="1" applyAlignment="1">
      <alignment horizontal="center" vertical="center" wrapText="1"/>
    </xf>
  </cellXfs>
  <cellStyles count="7">
    <cellStyle name="Excel Built-in Hyperlink" xfId="5"/>
    <cellStyle name="Excel Built-in Normal" xfId="3"/>
    <cellStyle name="Excel Built-in Normal 1" xfId="4"/>
    <cellStyle name="Normal" xfId="0" builtinId="0"/>
    <cellStyle name="Normal 2" xfId="2"/>
    <cellStyle name="Normal 2 2" xfId="6"/>
    <cellStyle name="Percent" xfId="1" builtinId="5"/>
  </cellStyles>
  <dxfs count="65"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abSelected="1" workbookViewId="0">
      <selection activeCell="I19" sqref="I19"/>
    </sheetView>
  </sheetViews>
  <sheetFormatPr defaultRowHeight="15" outlineLevelRow="2"/>
  <cols>
    <col min="1" max="1" width="5.140625" customWidth="1"/>
    <col min="2" max="2" width="24.42578125" customWidth="1"/>
    <col min="3" max="3" width="33.28515625" bestFit="1" customWidth="1"/>
    <col min="4" max="4" width="11.28515625" customWidth="1"/>
    <col min="5" max="5" width="11.7109375" customWidth="1"/>
    <col min="6" max="6" width="11.28515625" customWidth="1"/>
    <col min="7" max="7" width="10.42578125" customWidth="1"/>
    <col min="8" max="9" width="10.7109375" bestFit="1" customWidth="1"/>
    <col min="10" max="10" width="9.7109375" customWidth="1"/>
    <col min="11" max="12" width="10.7109375" bestFit="1" customWidth="1"/>
    <col min="13" max="13" width="10.42578125" customWidth="1"/>
    <col min="14" max="14" width="11.28515625" customWidth="1"/>
  </cols>
  <sheetData>
    <row r="1" spans="1:14">
      <c r="A1" s="15" t="s">
        <v>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7"/>
    </row>
    <row r="2" spans="1:14">
      <c r="A2" s="18" t="s">
        <v>3</v>
      </c>
      <c r="B2" s="10" t="s">
        <v>4</v>
      </c>
      <c r="C2" s="10" t="s">
        <v>5</v>
      </c>
      <c r="D2" s="19" t="s">
        <v>6</v>
      </c>
      <c r="E2" s="19"/>
      <c r="F2" s="19" t="s">
        <v>7</v>
      </c>
      <c r="G2" s="19"/>
      <c r="H2" s="19"/>
      <c r="I2" s="19" t="s">
        <v>8</v>
      </c>
      <c r="J2" s="19"/>
      <c r="K2" s="19" t="s">
        <v>9</v>
      </c>
      <c r="L2" s="19"/>
      <c r="M2" s="20" t="s">
        <v>10</v>
      </c>
      <c r="N2" s="21"/>
    </row>
    <row r="3" spans="1:14">
      <c r="A3" s="18"/>
      <c r="B3" s="10"/>
      <c r="C3" s="10"/>
      <c r="D3" s="10" t="s">
        <v>11</v>
      </c>
      <c r="E3" s="10" t="s">
        <v>12</v>
      </c>
      <c r="F3" s="10" t="s">
        <v>13</v>
      </c>
      <c r="G3" s="10" t="s">
        <v>14</v>
      </c>
      <c r="H3" s="10" t="s">
        <v>15</v>
      </c>
      <c r="I3" s="10" t="s">
        <v>16</v>
      </c>
      <c r="J3" s="10" t="s">
        <v>17</v>
      </c>
      <c r="K3" s="10" t="s">
        <v>18</v>
      </c>
      <c r="L3" s="10" t="s">
        <v>19</v>
      </c>
      <c r="M3" s="11" t="s">
        <v>20</v>
      </c>
      <c r="N3" s="12" t="s">
        <v>21</v>
      </c>
    </row>
    <row r="4" spans="1:14" ht="63.75" customHeight="1">
      <c r="A4" s="18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1"/>
      <c r="N4" s="12"/>
    </row>
    <row r="5" spans="1:14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  <c r="N5" s="1">
        <v>14</v>
      </c>
    </row>
    <row r="6" spans="1:14" outlineLevel="2">
      <c r="A6" s="2">
        <v>1</v>
      </c>
      <c r="B6" s="3" t="s">
        <v>22</v>
      </c>
      <c r="C6" s="3" t="s">
        <v>1</v>
      </c>
      <c r="D6" s="4">
        <v>40</v>
      </c>
      <c r="E6" s="4">
        <v>1200</v>
      </c>
      <c r="F6" s="4">
        <v>15</v>
      </c>
      <c r="G6" s="4">
        <v>424</v>
      </c>
      <c r="H6" s="4">
        <v>313</v>
      </c>
      <c r="I6" s="4">
        <v>294</v>
      </c>
      <c r="J6" s="5">
        <v>19</v>
      </c>
      <c r="K6" s="5">
        <v>67</v>
      </c>
      <c r="L6" s="5">
        <v>227</v>
      </c>
      <c r="M6" s="6">
        <f>H6/G6</f>
        <v>0.7382075471698113</v>
      </c>
      <c r="N6" s="6">
        <f>K6/I6</f>
        <v>0.22789115646258504</v>
      </c>
    </row>
    <row r="7" spans="1:14" outlineLevel="2">
      <c r="A7" s="2">
        <v>2</v>
      </c>
      <c r="B7" s="3" t="s">
        <v>23</v>
      </c>
      <c r="C7" s="3" t="s">
        <v>1</v>
      </c>
      <c r="D7" s="4">
        <v>39</v>
      </c>
      <c r="E7" s="4">
        <v>1200</v>
      </c>
      <c r="F7" s="4">
        <v>15</v>
      </c>
      <c r="G7" s="4">
        <v>429</v>
      </c>
      <c r="H7" s="4">
        <v>316</v>
      </c>
      <c r="I7" s="4">
        <v>315</v>
      </c>
      <c r="J7" s="5">
        <v>1</v>
      </c>
      <c r="K7" s="5">
        <v>138</v>
      </c>
      <c r="L7" s="5">
        <v>177</v>
      </c>
      <c r="M7" s="6">
        <f t="shared" ref="M7:M35" si="0">H7/G7</f>
        <v>0.73659673659673663</v>
      </c>
      <c r="N7" s="6">
        <f t="shared" ref="N7:N35" si="1">K7/I7</f>
        <v>0.43809523809523809</v>
      </c>
    </row>
    <row r="8" spans="1:14" outlineLevel="2">
      <c r="A8" s="2">
        <v>3</v>
      </c>
      <c r="B8" s="3" t="s">
        <v>24</v>
      </c>
      <c r="C8" s="3" t="s">
        <v>1</v>
      </c>
      <c r="D8" s="4">
        <v>46</v>
      </c>
      <c r="E8" s="4">
        <v>1200</v>
      </c>
      <c r="F8" s="4">
        <v>13</v>
      </c>
      <c r="G8" s="4">
        <v>400</v>
      </c>
      <c r="H8" s="4">
        <v>117</v>
      </c>
      <c r="I8" s="4">
        <v>113</v>
      </c>
      <c r="J8" s="5">
        <v>4</v>
      </c>
      <c r="K8" s="5">
        <v>72</v>
      </c>
      <c r="L8" s="5">
        <v>41</v>
      </c>
      <c r="M8" s="6">
        <f t="shared" si="0"/>
        <v>0.29249999999999998</v>
      </c>
      <c r="N8" s="6">
        <f t="shared" si="1"/>
        <v>0.63716814159292035</v>
      </c>
    </row>
    <row r="9" spans="1:14" outlineLevel="2">
      <c r="A9" s="2">
        <v>4</v>
      </c>
      <c r="B9" s="3" t="s">
        <v>25</v>
      </c>
      <c r="C9" s="3" t="s">
        <v>1</v>
      </c>
      <c r="D9" s="4">
        <v>40</v>
      </c>
      <c r="E9" s="4">
        <v>1200</v>
      </c>
      <c r="F9" s="4">
        <v>11</v>
      </c>
      <c r="G9" s="4">
        <v>267</v>
      </c>
      <c r="H9" s="4">
        <v>107</v>
      </c>
      <c r="I9" s="4">
        <v>102</v>
      </c>
      <c r="J9" s="5">
        <v>5</v>
      </c>
      <c r="K9" s="5">
        <v>61</v>
      </c>
      <c r="L9" s="5">
        <v>41</v>
      </c>
      <c r="M9" s="6">
        <f t="shared" si="0"/>
        <v>0.40074906367041196</v>
      </c>
      <c r="N9" s="6">
        <f t="shared" si="1"/>
        <v>0.59803921568627449</v>
      </c>
    </row>
    <row r="10" spans="1:14" outlineLevel="2">
      <c r="A10" s="2">
        <v>5</v>
      </c>
      <c r="B10" s="3" t="s">
        <v>26</v>
      </c>
      <c r="C10" s="3" t="s">
        <v>1</v>
      </c>
      <c r="D10" s="4">
        <v>39</v>
      </c>
      <c r="E10" s="4">
        <v>1200</v>
      </c>
      <c r="F10" s="4">
        <v>8</v>
      </c>
      <c r="G10" s="4">
        <v>253</v>
      </c>
      <c r="H10" s="4">
        <v>136</v>
      </c>
      <c r="I10" s="4">
        <v>119</v>
      </c>
      <c r="J10" s="5">
        <v>17</v>
      </c>
      <c r="K10" s="5">
        <v>46</v>
      </c>
      <c r="L10" s="5">
        <v>73</v>
      </c>
      <c r="M10" s="6">
        <f t="shared" si="0"/>
        <v>0.53754940711462451</v>
      </c>
      <c r="N10" s="6">
        <f t="shared" si="1"/>
        <v>0.38655462184873951</v>
      </c>
    </row>
    <row r="11" spans="1:14" outlineLevel="2">
      <c r="A11" s="2">
        <v>6</v>
      </c>
      <c r="B11" s="3" t="s">
        <v>27</v>
      </c>
      <c r="C11" s="3" t="s">
        <v>1</v>
      </c>
      <c r="D11" s="4">
        <v>5</v>
      </c>
      <c r="E11" s="4">
        <v>150</v>
      </c>
      <c r="F11" s="4">
        <v>1</v>
      </c>
      <c r="G11" s="4">
        <v>35</v>
      </c>
      <c r="H11" s="4">
        <v>0</v>
      </c>
      <c r="I11" s="4">
        <v>0</v>
      </c>
      <c r="J11" s="5">
        <v>0</v>
      </c>
      <c r="K11" s="5">
        <v>0</v>
      </c>
      <c r="L11" s="5">
        <v>0</v>
      </c>
      <c r="M11" s="6">
        <f t="shared" si="0"/>
        <v>0</v>
      </c>
      <c r="N11" s="6">
        <v>0</v>
      </c>
    </row>
    <row r="12" spans="1:14" outlineLevel="2">
      <c r="A12" s="2">
        <v>7</v>
      </c>
      <c r="B12" s="3" t="s">
        <v>28</v>
      </c>
      <c r="C12" s="3" t="s">
        <v>1</v>
      </c>
      <c r="D12" s="4">
        <v>5</v>
      </c>
      <c r="E12" s="4">
        <v>150</v>
      </c>
      <c r="F12" s="4">
        <v>1</v>
      </c>
      <c r="G12" s="4">
        <v>27</v>
      </c>
      <c r="H12" s="4">
        <v>0</v>
      </c>
      <c r="I12" s="4">
        <v>0</v>
      </c>
      <c r="J12" s="5">
        <v>0</v>
      </c>
      <c r="K12" s="5">
        <v>0</v>
      </c>
      <c r="L12" s="5">
        <v>0</v>
      </c>
      <c r="M12" s="6">
        <f t="shared" si="0"/>
        <v>0</v>
      </c>
      <c r="N12" s="6">
        <v>0</v>
      </c>
    </row>
    <row r="13" spans="1:14" outlineLevel="1">
      <c r="A13" s="2"/>
      <c r="B13" s="3"/>
      <c r="C13" s="7" t="s">
        <v>29</v>
      </c>
      <c r="D13" s="4">
        <f t="shared" ref="D13:L13" si="2">SUBTOTAL(9,D6:D12)</f>
        <v>214</v>
      </c>
      <c r="E13" s="4">
        <f t="shared" si="2"/>
        <v>6300</v>
      </c>
      <c r="F13" s="4">
        <f t="shared" si="2"/>
        <v>64</v>
      </c>
      <c r="G13" s="4">
        <f t="shared" si="2"/>
        <v>1835</v>
      </c>
      <c r="H13" s="4">
        <f t="shared" si="2"/>
        <v>989</v>
      </c>
      <c r="I13" s="4">
        <f t="shared" si="2"/>
        <v>943</v>
      </c>
      <c r="J13" s="5">
        <f t="shared" si="2"/>
        <v>46</v>
      </c>
      <c r="K13" s="5">
        <f t="shared" si="2"/>
        <v>384</v>
      </c>
      <c r="L13" s="5">
        <f t="shared" si="2"/>
        <v>559</v>
      </c>
      <c r="M13" s="6">
        <f t="shared" si="0"/>
        <v>0.53896457765667571</v>
      </c>
      <c r="N13" s="6">
        <f t="shared" si="1"/>
        <v>0.40721102863202546</v>
      </c>
    </row>
    <row r="14" spans="1:14" outlineLevel="2">
      <c r="A14" s="2">
        <v>8</v>
      </c>
      <c r="B14" s="13" t="s">
        <v>30</v>
      </c>
      <c r="C14" s="13" t="s">
        <v>31</v>
      </c>
      <c r="D14" s="4">
        <v>38</v>
      </c>
      <c r="E14" s="4">
        <v>1200</v>
      </c>
      <c r="F14" s="4">
        <v>13</v>
      </c>
      <c r="G14" s="4">
        <v>420</v>
      </c>
      <c r="H14" s="4">
        <v>318</v>
      </c>
      <c r="I14" s="4">
        <v>317</v>
      </c>
      <c r="J14" s="5">
        <v>1</v>
      </c>
      <c r="K14" s="5">
        <v>63</v>
      </c>
      <c r="L14" s="5">
        <v>254</v>
      </c>
      <c r="M14" s="6">
        <f t="shared" si="0"/>
        <v>0.75714285714285712</v>
      </c>
      <c r="N14" s="6">
        <f t="shared" si="1"/>
        <v>0.19873817034700317</v>
      </c>
    </row>
    <row r="15" spans="1:14" outlineLevel="2">
      <c r="A15" s="2">
        <v>9</v>
      </c>
      <c r="B15" s="3" t="s">
        <v>32</v>
      </c>
      <c r="C15" s="3" t="s">
        <v>31</v>
      </c>
      <c r="D15" s="4">
        <v>44</v>
      </c>
      <c r="E15" s="4">
        <v>1360</v>
      </c>
      <c r="F15" s="4">
        <v>18</v>
      </c>
      <c r="G15" s="4">
        <v>544</v>
      </c>
      <c r="H15" s="4">
        <v>357</v>
      </c>
      <c r="I15" s="4">
        <v>357</v>
      </c>
      <c r="J15" s="5">
        <v>0</v>
      </c>
      <c r="K15" s="5">
        <v>175</v>
      </c>
      <c r="L15" s="5">
        <v>182</v>
      </c>
      <c r="M15" s="6">
        <f t="shared" si="0"/>
        <v>0.65625</v>
      </c>
      <c r="N15" s="6">
        <f t="shared" si="1"/>
        <v>0.49019607843137253</v>
      </c>
    </row>
    <row r="16" spans="1:14" outlineLevel="2">
      <c r="A16" s="2">
        <v>10</v>
      </c>
      <c r="B16" s="3" t="s">
        <v>33</v>
      </c>
      <c r="C16" s="3" t="s">
        <v>31</v>
      </c>
      <c r="D16" s="4">
        <v>28</v>
      </c>
      <c r="E16" s="4">
        <v>900</v>
      </c>
      <c r="F16" s="4">
        <v>8</v>
      </c>
      <c r="G16" s="4">
        <v>258</v>
      </c>
      <c r="H16" s="4">
        <v>0</v>
      </c>
      <c r="I16" s="4">
        <v>0</v>
      </c>
      <c r="J16" s="5">
        <v>0</v>
      </c>
      <c r="K16" s="5">
        <v>0</v>
      </c>
      <c r="L16" s="5">
        <v>0</v>
      </c>
      <c r="M16" s="6">
        <f t="shared" si="0"/>
        <v>0</v>
      </c>
      <c r="N16" s="6">
        <v>0</v>
      </c>
    </row>
    <row r="17" spans="1:14" outlineLevel="2">
      <c r="A17" s="2">
        <v>11</v>
      </c>
      <c r="B17" s="3" t="s">
        <v>34</v>
      </c>
      <c r="C17" s="3" t="s">
        <v>31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5">
        <v>0</v>
      </c>
      <c r="K17" s="5">
        <v>0</v>
      </c>
      <c r="L17" s="5">
        <v>0</v>
      </c>
      <c r="M17" s="6">
        <v>0</v>
      </c>
      <c r="N17" s="6">
        <v>0</v>
      </c>
    </row>
    <row r="18" spans="1:14" outlineLevel="1">
      <c r="A18" s="2"/>
      <c r="B18" s="3"/>
      <c r="C18" s="7" t="s">
        <v>35</v>
      </c>
      <c r="D18" s="4">
        <f t="shared" ref="D18:L18" si="3">SUBTOTAL(9,D14:D17)</f>
        <v>110</v>
      </c>
      <c r="E18" s="4">
        <f t="shared" si="3"/>
        <v>3460</v>
      </c>
      <c r="F18" s="4">
        <f t="shared" si="3"/>
        <v>39</v>
      </c>
      <c r="G18" s="4">
        <f t="shared" si="3"/>
        <v>1222</v>
      </c>
      <c r="H18" s="4">
        <f t="shared" si="3"/>
        <v>675</v>
      </c>
      <c r="I18" s="4">
        <f t="shared" si="3"/>
        <v>674</v>
      </c>
      <c r="J18" s="5">
        <f t="shared" si="3"/>
        <v>1</v>
      </c>
      <c r="K18" s="5">
        <f t="shared" si="3"/>
        <v>238</v>
      </c>
      <c r="L18" s="5">
        <f t="shared" si="3"/>
        <v>436</v>
      </c>
      <c r="M18" s="6">
        <f t="shared" si="0"/>
        <v>0.55237315875613746</v>
      </c>
      <c r="N18" s="6">
        <f t="shared" si="1"/>
        <v>0.35311572700296734</v>
      </c>
    </row>
    <row r="19" spans="1:14" ht="29.25" outlineLevel="2">
      <c r="A19" s="2">
        <v>12</v>
      </c>
      <c r="B19" s="8" t="s">
        <v>36</v>
      </c>
      <c r="C19" s="8" t="s">
        <v>0</v>
      </c>
      <c r="D19" s="4">
        <v>5</v>
      </c>
      <c r="E19" s="4">
        <v>150</v>
      </c>
      <c r="F19" s="4">
        <v>4</v>
      </c>
      <c r="G19" s="4">
        <v>119</v>
      </c>
      <c r="H19" s="4">
        <v>59</v>
      </c>
      <c r="I19" s="4">
        <v>59</v>
      </c>
      <c r="J19" s="5">
        <v>0</v>
      </c>
      <c r="K19" s="5">
        <v>35</v>
      </c>
      <c r="L19" s="5">
        <v>24</v>
      </c>
      <c r="M19" s="6">
        <f t="shared" si="0"/>
        <v>0.49579831932773111</v>
      </c>
      <c r="N19" s="6">
        <f t="shared" si="1"/>
        <v>0.59322033898305082</v>
      </c>
    </row>
    <row r="20" spans="1:14" outlineLevel="2">
      <c r="A20" s="2">
        <v>13</v>
      </c>
      <c r="B20" s="3" t="s">
        <v>37</v>
      </c>
      <c r="C20" s="3" t="s">
        <v>0</v>
      </c>
      <c r="D20" s="4">
        <v>28</v>
      </c>
      <c r="E20" s="4">
        <v>800</v>
      </c>
      <c r="F20" s="4">
        <v>13</v>
      </c>
      <c r="G20" s="4">
        <v>392</v>
      </c>
      <c r="H20" s="4">
        <v>266</v>
      </c>
      <c r="I20" s="4">
        <v>266</v>
      </c>
      <c r="J20" s="5">
        <v>0</v>
      </c>
      <c r="K20" s="5">
        <v>133</v>
      </c>
      <c r="L20" s="5">
        <v>133</v>
      </c>
      <c r="M20" s="6">
        <f t="shared" si="0"/>
        <v>0.6785714285714286</v>
      </c>
      <c r="N20" s="6">
        <f t="shared" si="1"/>
        <v>0.5</v>
      </c>
    </row>
    <row r="21" spans="1:14" outlineLevel="2">
      <c r="A21" s="2">
        <v>14</v>
      </c>
      <c r="B21" s="3" t="s">
        <v>38</v>
      </c>
      <c r="C21" s="3" t="s">
        <v>0</v>
      </c>
      <c r="D21" s="4">
        <v>43</v>
      </c>
      <c r="E21" s="4">
        <v>1300</v>
      </c>
      <c r="F21" s="4">
        <v>21</v>
      </c>
      <c r="G21" s="4">
        <v>621</v>
      </c>
      <c r="H21" s="4">
        <v>445</v>
      </c>
      <c r="I21" s="4">
        <v>429</v>
      </c>
      <c r="J21" s="5">
        <v>16</v>
      </c>
      <c r="K21" s="5">
        <v>224</v>
      </c>
      <c r="L21" s="5">
        <v>205</v>
      </c>
      <c r="M21" s="6">
        <f t="shared" si="0"/>
        <v>0.71658615136876003</v>
      </c>
      <c r="N21" s="6">
        <f t="shared" si="1"/>
        <v>0.52214452214452212</v>
      </c>
    </row>
    <row r="22" spans="1:14" outlineLevel="2">
      <c r="A22" s="2">
        <v>15</v>
      </c>
      <c r="B22" s="3" t="s">
        <v>39</v>
      </c>
      <c r="C22" s="3" t="s">
        <v>0</v>
      </c>
      <c r="D22" s="4">
        <v>43</v>
      </c>
      <c r="E22" s="4">
        <v>1300</v>
      </c>
      <c r="F22" s="4">
        <v>18</v>
      </c>
      <c r="G22" s="4">
        <v>607</v>
      </c>
      <c r="H22" s="4">
        <v>463</v>
      </c>
      <c r="I22" s="4">
        <v>463</v>
      </c>
      <c r="J22" s="5">
        <v>0</v>
      </c>
      <c r="K22" s="5">
        <v>206</v>
      </c>
      <c r="L22" s="5">
        <v>257</v>
      </c>
      <c r="M22" s="6">
        <f t="shared" si="0"/>
        <v>0.76276771004942334</v>
      </c>
      <c r="N22" s="6">
        <f t="shared" si="1"/>
        <v>0.44492440604751621</v>
      </c>
    </row>
    <row r="23" spans="1:14" outlineLevel="2">
      <c r="A23" s="2">
        <v>16</v>
      </c>
      <c r="B23" s="3" t="s">
        <v>40</v>
      </c>
      <c r="C23" s="3" t="s">
        <v>0</v>
      </c>
      <c r="D23" s="4">
        <v>32</v>
      </c>
      <c r="E23" s="4">
        <v>860</v>
      </c>
      <c r="F23" s="4">
        <v>13</v>
      </c>
      <c r="G23" s="4">
        <v>435</v>
      </c>
      <c r="H23" s="4">
        <v>299</v>
      </c>
      <c r="I23" s="4">
        <v>294</v>
      </c>
      <c r="J23" s="5">
        <v>5</v>
      </c>
      <c r="K23" s="5">
        <v>154</v>
      </c>
      <c r="L23" s="5">
        <v>140</v>
      </c>
      <c r="M23" s="6">
        <f t="shared" si="0"/>
        <v>0.68735632183908046</v>
      </c>
      <c r="N23" s="6">
        <f t="shared" si="1"/>
        <v>0.52380952380952384</v>
      </c>
    </row>
    <row r="24" spans="1:14" outlineLevel="2">
      <c r="A24" s="2">
        <v>17</v>
      </c>
      <c r="B24" s="3" t="s">
        <v>41</v>
      </c>
      <c r="C24" s="3" t="s">
        <v>0</v>
      </c>
      <c r="D24" s="4">
        <v>33</v>
      </c>
      <c r="E24" s="4">
        <v>1020</v>
      </c>
      <c r="F24" s="4">
        <v>17</v>
      </c>
      <c r="G24" s="4">
        <v>459</v>
      </c>
      <c r="H24" s="4">
        <v>152</v>
      </c>
      <c r="I24" s="4">
        <v>151</v>
      </c>
      <c r="J24" s="5">
        <v>1</v>
      </c>
      <c r="K24" s="5">
        <v>55</v>
      </c>
      <c r="L24" s="5">
        <v>96</v>
      </c>
      <c r="M24" s="6">
        <f t="shared" si="0"/>
        <v>0.33115468409586057</v>
      </c>
      <c r="N24" s="6">
        <f t="shared" si="1"/>
        <v>0.36423841059602646</v>
      </c>
    </row>
    <row r="25" spans="1:14" outlineLevel="2">
      <c r="A25" s="2">
        <v>18</v>
      </c>
      <c r="B25" s="3" t="s">
        <v>42</v>
      </c>
      <c r="C25" s="3" t="s">
        <v>0</v>
      </c>
      <c r="D25" s="4">
        <v>37</v>
      </c>
      <c r="E25" s="4">
        <v>1130</v>
      </c>
      <c r="F25" s="4">
        <v>14</v>
      </c>
      <c r="G25" s="4">
        <v>388</v>
      </c>
      <c r="H25" s="4">
        <v>253</v>
      </c>
      <c r="I25" s="4">
        <v>253</v>
      </c>
      <c r="J25" s="5">
        <v>0</v>
      </c>
      <c r="K25" s="5">
        <v>133</v>
      </c>
      <c r="L25" s="5">
        <v>120</v>
      </c>
      <c r="M25" s="6">
        <f t="shared" si="0"/>
        <v>0.65206185567010311</v>
      </c>
      <c r="N25" s="6">
        <f t="shared" si="1"/>
        <v>0.52569169960474305</v>
      </c>
    </row>
    <row r="26" spans="1:14" outlineLevel="2">
      <c r="A26" s="2">
        <v>19</v>
      </c>
      <c r="B26" s="3" t="s">
        <v>43</v>
      </c>
      <c r="C26" s="3" t="s">
        <v>0</v>
      </c>
      <c r="D26" s="4">
        <v>41</v>
      </c>
      <c r="E26" s="4">
        <v>1200</v>
      </c>
      <c r="F26" s="4">
        <v>15</v>
      </c>
      <c r="G26" s="4">
        <v>447</v>
      </c>
      <c r="H26" s="4">
        <v>142</v>
      </c>
      <c r="I26" s="4">
        <v>142</v>
      </c>
      <c r="J26" s="5">
        <v>0</v>
      </c>
      <c r="K26" s="5">
        <v>70</v>
      </c>
      <c r="L26" s="5">
        <v>72</v>
      </c>
      <c r="M26" s="6">
        <f t="shared" si="0"/>
        <v>0.31767337807606266</v>
      </c>
      <c r="N26" s="6">
        <f t="shared" si="1"/>
        <v>0.49295774647887325</v>
      </c>
    </row>
    <row r="27" spans="1:14" outlineLevel="2">
      <c r="A27" s="2">
        <v>20</v>
      </c>
      <c r="B27" s="3" t="s">
        <v>44</v>
      </c>
      <c r="C27" s="3" t="s">
        <v>0</v>
      </c>
      <c r="D27" s="4">
        <v>40</v>
      </c>
      <c r="E27" s="4">
        <v>1200</v>
      </c>
      <c r="F27" s="4">
        <v>15</v>
      </c>
      <c r="G27" s="4">
        <v>477</v>
      </c>
      <c r="H27" s="4">
        <v>402</v>
      </c>
      <c r="I27" s="4">
        <v>398</v>
      </c>
      <c r="J27" s="5">
        <v>4</v>
      </c>
      <c r="K27" s="5">
        <v>169</v>
      </c>
      <c r="L27" s="5">
        <v>229</v>
      </c>
      <c r="M27" s="6">
        <f t="shared" si="0"/>
        <v>0.84276729559748431</v>
      </c>
      <c r="N27" s="6">
        <f t="shared" si="1"/>
        <v>0.42462311557788945</v>
      </c>
    </row>
    <row r="28" spans="1:14" outlineLevel="2">
      <c r="A28" s="2">
        <v>21</v>
      </c>
      <c r="B28" s="3" t="s">
        <v>45</v>
      </c>
      <c r="C28" s="3" t="s">
        <v>0</v>
      </c>
      <c r="D28" s="4">
        <v>39</v>
      </c>
      <c r="E28" s="4">
        <v>1200</v>
      </c>
      <c r="F28" s="9">
        <v>19</v>
      </c>
      <c r="G28" s="9">
        <v>588</v>
      </c>
      <c r="H28" s="4">
        <v>396</v>
      </c>
      <c r="I28" s="4">
        <v>384</v>
      </c>
      <c r="J28" s="9">
        <v>12</v>
      </c>
      <c r="K28" s="9">
        <v>172</v>
      </c>
      <c r="L28" s="9">
        <v>212</v>
      </c>
      <c r="M28" s="6">
        <f t="shared" si="0"/>
        <v>0.67346938775510201</v>
      </c>
      <c r="N28" s="6">
        <f t="shared" si="1"/>
        <v>0.44791666666666669</v>
      </c>
    </row>
    <row r="29" spans="1:14" outlineLevel="2">
      <c r="A29" s="2">
        <v>22</v>
      </c>
      <c r="B29" s="3" t="s">
        <v>46</v>
      </c>
      <c r="C29" s="3" t="s">
        <v>0</v>
      </c>
      <c r="D29" s="4">
        <v>5</v>
      </c>
      <c r="E29" s="4">
        <v>150</v>
      </c>
      <c r="F29" s="4">
        <v>4</v>
      </c>
      <c r="G29" s="4">
        <v>114</v>
      </c>
      <c r="H29" s="4">
        <v>56</v>
      </c>
      <c r="I29" s="4">
        <v>56</v>
      </c>
      <c r="J29" s="5">
        <v>0</v>
      </c>
      <c r="K29" s="5">
        <v>46</v>
      </c>
      <c r="L29" s="5">
        <v>10</v>
      </c>
      <c r="M29" s="6">
        <f t="shared" si="0"/>
        <v>0.49122807017543857</v>
      </c>
      <c r="N29" s="6">
        <f t="shared" si="1"/>
        <v>0.8214285714285714</v>
      </c>
    </row>
    <row r="30" spans="1:14" outlineLevel="2">
      <c r="A30" s="2">
        <v>23</v>
      </c>
      <c r="B30" s="3" t="s">
        <v>47</v>
      </c>
      <c r="C30" s="3" t="s">
        <v>0</v>
      </c>
      <c r="D30" s="4">
        <v>39</v>
      </c>
      <c r="E30" s="4">
        <v>1200</v>
      </c>
      <c r="F30" s="4">
        <v>15</v>
      </c>
      <c r="G30" s="4">
        <v>399</v>
      </c>
      <c r="H30" s="4">
        <v>260</v>
      </c>
      <c r="I30" s="4">
        <v>260</v>
      </c>
      <c r="J30" s="5">
        <v>0</v>
      </c>
      <c r="K30" s="5">
        <v>211</v>
      </c>
      <c r="L30" s="5">
        <v>49</v>
      </c>
      <c r="M30" s="6">
        <f t="shared" si="0"/>
        <v>0.65162907268170422</v>
      </c>
      <c r="N30" s="6">
        <f t="shared" si="1"/>
        <v>0.81153846153846154</v>
      </c>
    </row>
    <row r="31" spans="1:14" outlineLevel="2">
      <c r="A31" s="2">
        <v>24</v>
      </c>
      <c r="B31" s="3" t="s">
        <v>48</v>
      </c>
      <c r="C31" s="3" t="s">
        <v>0</v>
      </c>
      <c r="D31" s="4">
        <v>44</v>
      </c>
      <c r="E31" s="4">
        <v>1200</v>
      </c>
      <c r="F31" s="4">
        <v>15</v>
      </c>
      <c r="G31" s="4">
        <v>456</v>
      </c>
      <c r="H31" s="4">
        <v>269</v>
      </c>
      <c r="I31" s="4">
        <v>269</v>
      </c>
      <c r="J31" s="5">
        <v>0</v>
      </c>
      <c r="K31" s="5">
        <v>110</v>
      </c>
      <c r="L31" s="5">
        <v>159</v>
      </c>
      <c r="M31" s="6">
        <f t="shared" si="0"/>
        <v>0.58991228070175439</v>
      </c>
      <c r="N31" s="6">
        <f t="shared" si="1"/>
        <v>0.40892193308550184</v>
      </c>
    </row>
    <row r="32" spans="1:14" outlineLevel="2">
      <c r="A32" s="2">
        <v>25</v>
      </c>
      <c r="B32" s="3" t="s">
        <v>49</v>
      </c>
      <c r="C32" s="3" t="s">
        <v>0</v>
      </c>
      <c r="D32" s="4">
        <v>26</v>
      </c>
      <c r="E32" s="4">
        <v>800</v>
      </c>
      <c r="F32" s="4">
        <v>8</v>
      </c>
      <c r="G32" s="4">
        <v>209</v>
      </c>
      <c r="H32" s="4">
        <v>67</v>
      </c>
      <c r="I32" s="4">
        <v>67</v>
      </c>
      <c r="J32" s="5">
        <v>0</v>
      </c>
      <c r="K32" s="5">
        <v>16</v>
      </c>
      <c r="L32" s="5">
        <v>51</v>
      </c>
      <c r="M32" s="6">
        <f t="shared" si="0"/>
        <v>0.32057416267942584</v>
      </c>
      <c r="N32" s="6">
        <f t="shared" si="1"/>
        <v>0.23880597014925373</v>
      </c>
    </row>
    <row r="33" spans="1:14" outlineLevel="2">
      <c r="A33" s="2">
        <v>26</v>
      </c>
      <c r="B33" s="3" t="s">
        <v>50</v>
      </c>
      <c r="C33" s="3" t="s">
        <v>0</v>
      </c>
      <c r="D33" s="4">
        <v>0</v>
      </c>
      <c r="E33" s="4">
        <v>0</v>
      </c>
      <c r="F33" s="2">
        <v>0</v>
      </c>
      <c r="G33" s="2">
        <v>0</v>
      </c>
      <c r="H33" s="4">
        <v>0</v>
      </c>
      <c r="I33" s="4">
        <v>0</v>
      </c>
      <c r="J33" s="2">
        <v>0</v>
      </c>
      <c r="K33" s="2">
        <v>0</v>
      </c>
      <c r="L33" s="2">
        <v>0</v>
      </c>
      <c r="M33" s="6">
        <v>0</v>
      </c>
      <c r="N33" s="6">
        <v>0</v>
      </c>
    </row>
    <row r="34" spans="1:14" outlineLevel="1">
      <c r="A34" s="2"/>
      <c r="B34" s="3"/>
      <c r="C34" s="7" t="s">
        <v>51</v>
      </c>
      <c r="D34" s="4">
        <f t="shared" ref="D34:L34" si="4">SUBTOTAL(9,D19:D33)</f>
        <v>455</v>
      </c>
      <c r="E34" s="4">
        <f t="shared" si="4"/>
        <v>13510</v>
      </c>
      <c r="F34" s="2">
        <f t="shared" si="4"/>
        <v>191</v>
      </c>
      <c r="G34" s="2">
        <f t="shared" si="4"/>
        <v>5711</v>
      </c>
      <c r="H34" s="4">
        <f t="shared" si="4"/>
        <v>3529</v>
      </c>
      <c r="I34" s="4">
        <f t="shared" si="4"/>
        <v>3491</v>
      </c>
      <c r="J34" s="2">
        <f t="shared" si="4"/>
        <v>38</v>
      </c>
      <c r="K34" s="2">
        <f t="shared" si="4"/>
        <v>1734</v>
      </c>
      <c r="L34" s="2">
        <f t="shared" si="4"/>
        <v>1757</v>
      </c>
      <c r="M34" s="6">
        <f t="shared" si="0"/>
        <v>0.61793030992820874</v>
      </c>
      <c r="N34" s="6">
        <f t="shared" si="1"/>
        <v>0.49670581495273558</v>
      </c>
    </row>
    <row r="35" spans="1:14">
      <c r="A35" s="2"/>
      <c r="B35" s="3"/>
      <c r="C35" s="7" t="s">
        <v>52</v>
      </c>
      <c r="D35" s="4">
        <f t="shared" ref="D35:L35" si="5">SUBTOTAL(9,D6:D33)</f>
        <v>779</v>
      </c>
      <c r="E35" s="4">
        <f t="shared" si="5"/>
        <v>23270</v>
      </c>
      <c r="F35" s="2">
        <f t="shared" si="5"/>
        <v>294</v>
      </c>
      <c r="G35" s="2">
        <f t="shared" si="5"/>
        <v>8768</v>
      </c>
      <c r="H35" s="4">
        <f t="shared" si="5"/>
        <v>5193</v>
      </c>
      <c r="I35" s="4">
        <f t="shared" si="5"/>
        <v>5108</v>
      </c>
      <c r="J35" s="2">
        <f t="shared" si="5"/>
        <v>85</v>
      </c>
      <c r="K35" s="2">
        <f t="shared" si="5"/>
        <v>2356</v>
      </c>
      <c r="L35" s="2">
        <f t="shared" si="5"/>
        <v>2752</v>
      </c>
      <c r="M35" s="6">
        <f t="shared" si="0"/>
        <v>0.59226733576642332</v>
      </c>
      <c r="N35" s="6">
        <f t="shared" si="1"/>
        <v>0.46123727486296007</v>
      </c>
    </row>
    <row r="36" spans="1:14">
      <c r="B36" s="14"/>
      <c r="C36" s="14"/>
    </row>
  </sheetData>
  <mergeCells count="22">
    <mergeCell ref="A1:N1"/>
    <mergeCell ref="A2:A4"/>
    <mergeCell ref="B2:B4"/>
    <mergeCell ref="C2:C4"/>
    <mergeCell ref="D2:E2"/>
    <mergeCell ref="F2:H2"/>
    <mergeCell ref="I2:J2"/>
    <mergeCell ref="K2:L2"/>
    <mergeCell ref="M2:N2"/>
    <mergeCell ref="D3:D4"/>
    <mergeCell ref="B36:C36"/>
    <mergeCell ref="E3:E4"/>
    <mergeCell ref="F3:F4"/>
    <mergeCell ref="G3:G4"/>
    <mergeCell ref="H3:H4"/>
    <mergeCell ref="K3:K4"/>
    <mergeCell ref="L3:L4"/>
    <mergeCell ref="M3:M4"/>
    <mergeCell ref="N3:N4"/>
    <mergeCell ref="B14:C14"/>
    <mergeCell ref="I3:I4"/>
    <mergeCell ref="J3:J4"/>
  </mergeCells>
  <conditionalFormatting sqref="B2:C2">
    <cfRule type="containsText" dxfId="64" priority="2" operator="containsText" text="Bhopal">
      <formula>NOT(ISERROR(SEARCH("Bhopal",B2)))</formula>
    </cfRule>
    <cfRule type="containsText" dxfId="63" priority="3" operator="containsText" text="Pratapgarh">
      <formula>NOT(ISERROR(SEARCH("Pratapgarh",B2)))</formula>
    </cfRule>
    <cfRule type="containsText" dxfId="62" priority="4" operator="containsText" text="Pune">
      <formula>NOT(ISERROR(SEARCH("Pune",B2)))</formula>
    </cfRule>
    <cfRule type="containsText" dxfId="61" priority="5" operator="containsText" text="Moga">
      <formula>NOT(ISERROR(SEARCH("Moga",B2)))</formula>
    </cfRule>
    <cfRule type="containsText" dxfId="60" priority="6" operator="containsText" text="Moha">
      <formula>NOT(ISERROR(SEARCH("Moha",B2)))</formula>
    </cfRule>
    <cfRule type="containsText" dxfId="59" priority="7" operator="containsText" text="Aurangabad">
      <formula>NOT(ISERROR(SEARCH("Aurangabad",B2)))</formula>
    </cfRule>
    <cfRule type="containsText" dxfId="58" priority="8" operator="containsText" text="Jaipur">
      <formula>NOT(ISERROR(SEARCH("Jaipur",B2)))</formula>
    </cfRule>
    <cfRule type="containsText" dxfId="57" priority="9" operator="containsText" text="Bengaluru">
      <formula>NOT(ISERROR(SEARCH("Bengaluru",B2)))</formula>
    </cfRule>
    <cfRule type="containsText" dxfId="56" priority="10" operator="containsText" text="Udupi">
      <formula>NOT(ISERROR(SEARCH("Udupi",B2)))</formula>
    </cfRule>
    <cfRule type="containsText" dxfId="55" priority="11" operator="containsText" text="Bijapur">
      <formula>NOT(ISERROR(SEARCH("Bijapur",B2)))</formula>
    </cfRule>
    <cfRule type="containsText" dxfId="54" priority="12" operator="containsText" text="Uttara Kannada">
      <formula>NOT(ISERROR(SEARCH("Uttara Kannada",B2)))</formula>
    </cfRule>
    <cfRule type="containsText" dxfId="53" priority="13" operator="containsText" text="Ramanagara">
      <formula>NOT(ISERROR(SEARCH("Ramanagara",B2)))</formula>
    </cfRule>
    <cfRule type="containsText" dxfId="52" priority="14" operator="containsText" text="Dakshina Kannada">
      <formula>NOT(ISERROR(SEARCH("Dakshina Kannada",B2)))</formula>
    </cfRule>
    <cfRule type="containsText" dxfId="51" priority="15" operator="containsText" text="Howrah">
      <formula>NOT(ISERROR(SEARCH("Howrah",B2)))</formula>
    </cfRule>
    <cfRule type="containsText" dxfId="50" priority="16" operator="containsText" text="Lucknow">
      <formula>NOT(ISERROR(SEARCH("Lucknow",B2)))</formula>
    </cfRule>
    <cfRule type="containsText" dxfId="49" priority="17" operator="containsText" text="Srikakulam">
      <formula>NOT(ISERROR(SEARCH("Srikakulam",B2)))</formula>
    </cfRule>
    <cfRule type="containsText" dxfId="48" priority="18" operator="containsText" text="Raebareli">
      <formula>NOT(ISERROR(SEARCH("Raebareli",B2)))</formula>
    </cfRule>
    <cfRule type="containsText" dxfId="47" priority="19" operator="containsText" text="Ranchi">
      <formula>NOT(ISERROR(SEARCH("Ranchi",B2)))</formula>
    </cfRule>
    <cfRule type="containsText" dxfId="46" priority="20" operator="containsText" text="pune">
      <formula>NOT(ISERROR(SEARCH("pune",B2)))</formula>
    </cfRule>
    <cfRule type="containsText" dxfId="45" priority="21" operator="containsText" text="Ramanagar">
      <formula>NOT(ISERROR(SEARCH("Ramanagar",B2)))</formula>
    </cfRule>
    <cfRule type="duplicateValues" dxfId="44" priority="22"/>
    <cfRule type="duplicateValues" dxfId="43" priority="23"/>
    <cfRule type="containsText" dxfId="42" priority="24" operator="containsText" text="Bilaspur">
      <formula>NOT(ISERROR(SEARCH("Bilaspur",B2)))</formula>
    </cfRule>
    <cfRule type="containsText" dxfId="41" priority="25" operator="containsText" text="Aurangabad">
      <formula>NOT(ISERROR(SEARCH("Aurangabad",B2)))</formula>
    </cfRule>
    <cfRule type="duplicateValues" dxfId="40" priority="26"/>
    <cfRule type="containsText" dxfId="39" priority="27" operator="containsText" text="Raebareli">
      <formula>NOT(ISERROR(SEARCH("Raebareli",B2)))</formula>
    </cfRule>
    <cfRule type="containsText" dxfId="38" priority="28" operator="containsText" text="moga">
      <formula>NOT(ISERROR(SEARCH("moga",B2)))</formula>
    </cfRule>
    <cfRule type="containsText" dxfId="37" priority="29" operator="containsText" text="Kanpur">
      <formula>NOT(ISERROR(SEARCH("Kanpur",B2)))</formula>
    </cfRule>
    <cfRule type="containsText" dxfId="36" priority="30" operator="containsText" text="Jaipur">
      <formula>NOT(ISERROR(SEARCH("Jaipur",B2)))</formula>
    </cfRule>
    <cfRule type="containsText" dxfId="35" priority="31" operator="containsText" text="Hamirpur">
      <formula>NOT(ISERROR(SEARCH("Hamirpur",B2)))</formula>
    </cfRule>
    <cfRule type="containsText" dxfId="34" priority="32" operator="containsText" text="Chittoor">
      <formula>NOT(ISERROR(SEARCH("Chittoor",B2)))</formula>
    </cfRule>
    <cfRule type="containsText" dxfId="33" priority="33" operator="containsText" text="Bilaspur">
      <formula>NOT(ISERROR(SEARCH("Bilaspur",B2)))</formula>
    </cfRule>
    <cfRule type="containsText" dxfId="32" priority="34" operator="containsText" text="Agartala">
      <formula>NOT(ISERROR(SEARCH("Agartala",B2)))</formula>
    </cfRule>
    <cfRule type="containsText" dxfId="31" priority="35" operator="containsText" text="Srikakulam">
      <formula>NOT(ISERROR(SEARCH("Srikakulam",B2)))</formula>
    </cfRule>
    <cfRule type="containsText" dxfId="30" priority="36" operator="containsText" text="Shimla">
      <formula>NOT(ISERROR(SEARCH("Shimla",B2)))</formula>
    </cfRule>
    <cfRule type="duplicateValues" dxfId="29" priority="37"/>
    <cfRule type="containsText" dxfId="28" priority="38" operator="containsText" text="Srikakulam">
      <formula>NOT(ISERROR(SEARCH("Srikakulam",B2)))</formula>
    </cfRule>
    <cfRule type="containsText" dxfId="27" priority="39" operator="containsText" text="Lucknow">
      <formula>NOT(ISERROR(SEARCH("Lucknow",B2)))</formula>
    </cfRule>
    <cfRule type="containsText" dxfId="26" priority="40" operator="containsText" text="Chittoor">
      <formula>NOT(ISERROR(SEARCH("Chittoor",B2)))</formula>
    </cfRule>
    <cfRule type="duplicateValues" dxfId="25" priority="41"/>
    <cfRule type="containsText" dxfId="24" priority="42" operator="containsText" text="Bilaspur">
      <formula>NOT(ISERROR(SEARCH("Bilaspur",B2)))</formula>
    </cfRule>
    <cfRule type="containsText" dxfId="23" priority="43" operator="containsText" text="Bhopal">
      <formula>NOT(ISERROR(SEARCH("Bhopal",B2)))</formula>
    </cfRule>
    <cfRule type="containsText" dxfId="22" priority="44" operator="containsText" text="Aurangabad">
      <formula>NOT(ISERROR(SEARCH("Aurangabad",B2)))</formula>
    </cfRule>
    <cfRule type="containsText" dxfId="21" priority="45" operator="containsText" text="Howrah">
      <formula>NOT(ISERROR(SEARCH("Howrah",B2)))</formula>
    </cfRule>
    <cfRule type="containsText" dxfId="20" priority="46" operator="containsText" text="Chittoor">
      <formula>NOT(ISERROR(SEARCH("Chittoor",B2)))</formula>
    </cfRule>
    <cfRule type="containsText" dxfId="19" priority="47" operator="containsText" text="jaipur">
      <formula>NOT(ISERROR(SEARCH("jaipur",B2)))</formula>
    </cfRule>
    <cfRule type="containsText" dxfId="18" priority="48" operator="containsText" text="Hamirpur">
      <formula>NOT(ISERROR(SEARCH("Hamirpur",B2)))</formula>
    </cfRule>
    <cfRule type="containsText" dxfId="17" priority="49" operator="containsText" text="Raebareli">
      <formula>NOT(ISERROR(SEARCH("Raebareli",B2)))</formula>
    </cfRule>
    <cfRule type="containsText" dxfId="16" priority="50" operator="containsText" text="Uttara Kannada">
      <formula>NOT(ISERROR(SEARCH("Uttara Kannada",B2)))</formula>
    </cfRule>
    <cfRule type="containsText" dxfId="15" priority="51" operator="containsText" text="Agartala">
      <formula>NOT(ISERROR(SEARCH("Agartala",B2)))</formula>
    </cfRule>
    <cfRule type="containsText" dxfId="14" priority="52" operator="containsText" text="Udupi">
      <formula>NOT(ISERROR(SEARCH("Udupi",B2)))</formula>
    </cfRule>
    <cfRule type="containsText" dxfId="13" priority="53" operator="containsText" text="Ranchi">
      <formula>NOT(ISERROR(SEARCH("Ranchi",B2)))</formula>
    </cfRule>
    <cfRule type="duplicateValues" dxfId="12" priority="54"/>
    <cfRule type="duplicateValues" dxfId="11" priority="55"/>
    <cfRule type="containsText" dxfId="10" priority="56" operator="containsText" text="Srikakulam">
      <formula>NOT(ISERROR(SEARCH("Srikakulam",B2)))</formula>
    </cfRule>
    <cfRule type="containsText" dxfId="9" priority="57" operator="containsText" text="Uttara Kannada">
      <formula>NOT(ISERROR(SEARCH("Uttara Kannada",B2)))</formula>
    </cfRule>
    <cfRule type="containsText" dxfId="8" priority="58" operator="containsText" text="Hamirpur">
      <formula>NOT(ISERROR(SEARCH("Hamirpur",B2)))</formula>
    </cfRule>
    <cfRule type="containsText" dxfId="7" priority="59" operator="containsText" text="Bilaspur">
      <formula>NOT(ISERROR(SEARCH("Bilaspur",B2)))</formula>
    </cfRule>
    <cfRule type="containsText" dxfId="6" priority="60" operator="containsText" text="Bijapur">
      <formula>NOT(ISERROR(SEARCH("Bijapur",B2)))</formula>
    </cfRule>
    <cfRule type="containsText" dxfId="5" priority="61" operator="containsText" text="Nelamangala">
      <formula>NOT(ISERROR(SEARCH("Nelamangala",B2)))</formula>
    </cfRule>
    <cfRule type="containsText" dxfId="4" priority="62" operator="containsText" text="Pratapgarh">
      <formula>NOT(ISERROR(SEARCH("Pratapgarh",B2)))</formula>
    </cfRule>
    <cfRule type="containsText" dxfId="3" priority="63" operator="containsText" text="Pune">
      <formula>NOT(ISERROR(SEARCH("Pune",B2)))</formula>
    </cfRule>
    <cfRule type="containsText" dxfId="2" priority="64" operator="containsText" text="Raebareli">
      <formula>NOT(ISERROR(SEARCH("Raebareli",B2)))</formula>
    </cfRule>
    <cfRule type="duplicateValues" dxfId="1" priority="65"/>
  </conditionalFormatting>
  <conditionalFormatting sqref="B6:C7 B8 B9:C13 B14 B15:C25 B26">
    <cfRule type="containsText" dxfId="0" priority="1" operator="containsText" text="Bhopal">
      <formula>NOT(ISERROR(SEARCH("Bhopal",B6)))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RSETI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2025-12-05T08:40:11Z</dcterms:modified>
</cp:coreProperties>
</file>